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C:\Users\user\Desktop\ZAKUPY\EXCELL do oceny - wzor na 11 ofert\"/>
    </mc:Choice>
  </mc:AlternateContent>
  <xr:revisionPtr revIDLastSave="55" documentId="11_DBCAFCF54FB00984BBB72D911E3957809B975228" xr6:coauthVersionLast="47" xr6:coauthVersionMax="47" xr10:uidLastSave="{F7CDCCF0-140A-40C1-9780-31B1B557D911}"/>
  <bookViews>
    <workbookView xWindow="0" yWindow="0" windowWidth="28800" windowHeight="12330" firstSheet="1" activeTab="1" xr2:uid="{00000000-000D-0000-FFFF-FFFF00000000}"/>
  </bookViews>
  <sheets>
    <sheet name="FSP Vendor Scorecard" sheetId="1" state="hidden" r:id="rId1"/>
    <sheet name="Oferty " sheetId="10" r:id="rId2"/>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0" l="1"/>
  <c r="AJ7" i="10"/>
  <c r="AG7" i="10"/>
  <c r="AD7" i="10"/>
  <c r="AA7" i="10"/>
  <c r="X7" i="10"/>
  <c r="U7" i="10"/>
  <c r="R7" i="10"/>
  <c r="O7" i="10"/>
  <c r="L7" i="10"/>
  <c r="I7" i="10"/>
  <c r="AM6" i="10"/>
  <c r="AM5" i="10"/>
  <c r="AM11" i="10" l="1"/>
  <c r="AJ6" i="10"/>
  <c r="AG6" i="10"/>
  <c r="AD6" i="10"/>
  <c r="AA6" i="10"/>
  <c r="AJ5" i="10"/>
  <c r="AG5" i="10"/>
  <c r="AG11" i="10" s="1"/>
  <c r="AD5" i="10"/>
  <c r="AA5" i="10"/>
  <c r="AJ11" i="10" l="1"/>
  <c r="AA11" i="10"/>
  <c r="AD11" i="10"/>
  <c r="U5" i="10"/>
  <c r="X6" i="10" l="1"/>
  <c r="X5" i="10"/>
  <c r="U6" i="10"/>
  <c r="R6" i="10"/>
  <c r="R5" i="10"/>
  <c r="O6" i="10"/>
  <c r="O5" i="10"/>
  <c r="L6" i="10"/>
  <c r="L5" i="10"/>
  <c r="I6" i="10"/>
  <c r="I5" i="10"/>
  <c r="R11" i="10" l="1"/>
  <c r="O11" i="10"/>
  <c r="U11" i="10"/>
  <c r="I11" i="10"/>
  <c r="X11" i="10"/>
  <c r="L11" i="10"/>
  <c r="L29" i="1" l="1"/>
  <c r="J29" i="1"/>
  <c r="H29" i="1"/>
  <c r="F29" i="1"/>
  <c r="L28" i="1"/>
  <c r="J28" i="1"/>
  <c r="H28" i="1"/>
  <c r="F28" i="1"/>
  <c r="L27" i="1"/>
  <c r="J27" i="1"/>
  <c r="H27" i="1"/>
  <c r="F27" i="1"/>
  <c r="L26" i="1"/>
  <c r="J26" i="1"/>
  <c r="H26" i="1"/>
  <c r="F26" i="1"/>
  <c r="L25" i="1"/>
  <c r="J25" i="1"/>
  <c r="H25" i="1"/>
  <c r="F25" i="1"/>
  <c r="L24" i="1"/>
  <c r="J24" i="1"/>
  <c r="H24" i="1"/>
  <c r="F24" i="1"/>
  <c r="L23" i="1"/>
  <c r="J23" i="1"/>
  <c r="H23" i="1"/>
  <c r="F23" i="1"/>
  <c r="L22" i="1"/>
  <c r="J22" i="1"/>
  <c r="H22" i="1"/>
  <c r="F22" i="1"/>
  <c r="L21" i="1"/>
  <c r="J21" i="1"/>
  <c r="H21" i="1"/>
  <c r="F21" i="1"/>
  <c r="L20" i="1"/>
  <c r="J20" i="1"/>
  <c r="H20" i="1"/>
  <c r="F20" i="1"/>
  <c r="L19" i="1"/>
  <c r="J19" i="1"/>
  <c r="H19" i="1"/>
  <c r="F19" i="1"/>
  <c r="L18" i="1"/>
  <c r="J18" i="1"/>
  <c r="H18" i="1"/>
  <c r="F18" i="1"/>
  <c r="L17" i="1"/>
  <c r="J17" i="1"/>
  <c r="H17" i="1"/>
  <c r="F17" i="1"/>
  <c r="L16" i="1"/>
  <c r="J16" i="1"/>
  <c r="H16" i="1"/>
  <c r="F16" i="1"/>
  <c r="L15" i="1"/>
  <c r="J15" i="1"/>
  <c r="H15" i="1"/>
  <c r="F15" i="1"/>
  <c r="L14" i="1"/>
  <c r="J14" i="1"/>
  <c r="H14" i="1"/>
  <c r="F14" i="1"/>
  <c r="L13" i="1"/>
  <c r="J13" i="1"/>
  <c r="H13" i="1"/>
  <c r="F13" i="1"/>
  <c r="L12" i="1"/>
  <c r="J12" i="1"/>
  <c r="H12" i="1"/>
  <c r="F12" i="1"/>
  <c r="L10" i="1"/>
  <c r="J10" i="1"/>
  <c r="H10" i="1"/>
  <c r="F10" i="1"/>
  <c r="L9" i="1"/>
  <c r="J9" i="1"/>
  <c r="H9" i="1"/>
  <c r="F9" i="1"/>
  <c r="L8" i="1"/>
  <c r="J8" i="1"/>
  <c r="H8" i="1"/>
  <c r="F8" i="1"/>
  <c r="L7" i="1"/>
  <c r="J7" i="1"/>
  <c r="H7" i="1"/>
  <c r="F7" i="1"/>
  <c r="L6" i="1"/>
  <c r="J6" i="1"/>
  <c r="H6" i="1"/>
  <c r="F6" i="1"/>
  <c r="F36" i="1" l="1"/>
  <c r="H36" i="1"/>
  <c r="J36" i="1"/>
  <c r="L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Arinze Okechukwu</author>
  </authors>
  <commentList>
    <comment ref="C24" authorId="0" shapeId="0" xr:uid="{00000000-0006-0000-0000-000001000000}">
      <text>
        <r>
          <rPr>
            <b/>
            <sz val="9"/>
            <color indexed="81"/>
            <rFont val="Tahoma"/>
            <family val="2"/>
          </rPr>
          <t>Arinze Okechukwu:</t>
        </r>
        <r>
          <rPr>
            <sz val="9"/>
            <color indexed="81"/>
            <rFont val="Tahoma"/>
            <family val="2"/>
          </rPr>
          <t xml:space="preserve">
Not applicable</t>
        </r>
      </text>
    </comment>
    <comment ref="C25" authorId="0" shapeId="0" xr:uid="{00000000-0006-0000-0000-000002000000}">
      <text>
        <r>
          <rPr>
            <b/>
            <sz val="9"/>
            <color indexed="81"/>
            <rFont val="Tahoma"/>
            <family val="2"/>
          </rPr>
          <t>Arinze Okechukwu:</t>
        </r>
        <r>
          <rPr>
            <sz val="9"/>
            <color indexed="81"/>
            <rFont val="Tahoma"/>
            <family val="2"/>
          </rPr>
          <t xml:space="preserve">
Not applicable</t>
        </r>
      </text>
    </comment>
  </commentList>
</comments>
</file>

<file path=xl/sharedStrings.xml><?xml version="1.0" encoding="utf-8"?>
<sst xmlns="http://schemas.openxmlformats.org/spreadsheetml/2006/main" count="192" uniqueCount="68">
  <si>
    <t>FSP VENDOR SCORECARD</t>
  </si>
  <si>
    <t>No.</t>
  </si>
  <si>
    <t>CRITERIA</t>
  </si>
  <si>
    <t>WEIGHT
1 = Low Importance
2 = Mid Importance
3 = High Importance</t>
  </si>
  <si>
    <t>SCORE
0 = Does Not Meet the Criteria
1 = Partially Meets the Critera
2 = Fully Meets the Criteria</t>
  </si>
  <si>
    <t>NOTES</t>
  </si>
  <si>
    <t xml:space="preserve">SYSTEMS SPECS LIMITED
SCORE
</t>
  </si>
  <si>
    <t>FSP 1
TOTAL
Weight * Score</t>
  </si>
  <si>
    <t xml:space="preserve">
PERITIA MANAGEMENT CONSULTANTS
SCORE
</t>
  </si>
  <si>
    <t>FSP 2
TOTAL
Weight * Score</t>
  </si>
  <si>
    <t xml:space="preserve">
FETS WALLETS
SCORE
</t>
  </si>
  <si>
    <t>FSP 3
TOTAL
Weight * Score</t>
  </si>
  <si>
    <t>GTB
TOTAL
Score</t>
  </si>
  <si>
    <t>FSP 4
TOTAL
Weight * Score</t>
  </si>
  <si>
    <t>General Criteria</t>
  </si>
  <si>
    <r>
      <t xml:space="preserve">Certificate of Incorporation
</t>
    </r>
    <r>
      <rPr>
        <sz val="8"/>
        <rFont val="Georgia"/>
        <family val="1"/>
      </rPr>
      <t xml:space="preserve">Is the supplier duly registered with evidence of incoporation?
       </t>
    </r>
    <r>
      <rPr>
        <b/>
        <sz val="8"/>
        <rFont val="Georgia"/>
        <family val="1"/>
      </rPr>
      <t>0 Score</t>
    </r>
    <r>
      <rPr>
        <sz val="8"/>
        <rFont val="Georgia"/>
        <family val="1"/>
      </rPr>
      <t xml:space="preserve"> = The organisation is not duly registered
 </t>
    </r>
    <r>
      <rPr>
        <b/>
        <sz val="8"/>
        <rFont val="Georgia"/>
        <family val="1"/>
      </rPr>
      <t xml:space="preserve">     2 Score</t>
    </r>
    <r>
      <rPr>
        <sz val="8"/>
        <rFont val="Georgia"/>
        <family val="1"/>
      </rPr>
      <t xml:space="preserve"> = The organisation is duly registered with evidence of incorporation.</t>
    </r>
  </si>
  <si>
    <t>3</t>
  </si>
  <si>
    <t>2</t>
  </si>
  <si>
    <t>0</t>
  </si>
  <si>
    <r>
      <t>Past Experience in E-payments</t>
    </r>
    <r>
      <rPr>
        <u/>
        <sz val="8"/>
        <rFont val="Georgia"/>
        <family val="1"/>
      </rPr>
      <t xml:space="preserve">
</t>
    </r>
    <r>
      <rPr>
        <sz val="8"/>
        <rFont val="Georgia"/>
        <family val="1"/>
      </rPr>
      <t>Does the supplier have experience in e-payment on a large scale?</t>
    </r>
    <r>
      <rPr>
        <b/>
        <sz val="8"/>
        <rFont val="Georgia"/>
        <family val="1"/>
      </rPr>
      <t xml:space="preserve">
     </t>
    </r>
    <r>
      <rPr>
        <b/>
        <i/>
        <sz val="8"/>
        <rFont val="Georgia"/>
        <family val="1"/>
      </rPr>
      <t xml:space="preserve"> 0 Score </t>
    </r>
    <r>
      <rPr>
        <i/>
        <sz val="8"/>
        <rFont val="Georgia"/>
        <family val="1"/>
      </rPr>
      <t>= No</t>
    </r>
    <r>
      <rPr>
        <b/>
        <i/>
        <sz val="8"/>
        <rFont val="Georgia"/>
        <family val="1"/>
      </rPr>
      <t xml:space="preserve">
      1 Score</t>
    </r>
    <r>
      <rPr>
        <i/>
        <sz val="8"/>
        <rFont val="Georgia"/>
        <family val="1"/>
      </rPr>
      <t xml:space="preserve"> = Evidence of past e-payment experience on a scale of 5,000 - 15,000 persons with total value of N200m - N500m</t>
    </r>
    <r>
      <rPr>
        <b/>
        <i/>
        <sz val="8"/>
        <rFont val="Georgia"/>
        <family val="1"/>
      </rPr>
      <t xml:space="preserve">
      2 Score </t>
    </r>
    <r>
      <rPr>
        <i/>
        <sz val="8"/>
        <rFont val="Georgia"/>
        <family val="1"/>
      </rPr>
      <t>= Evidence of past e-payment experience on a scale of 15,000 person and above with total value of N500m and above.</t>
    </r>
    <r>
      <rPr>
        <b/>
        <i/>
        <sz val="8"/>
        <rFont val="Georgia"/>
        <family val="1"/>
      </rPr>
      <t xml:space="preserve">
</t>
    </r>
  </si>
  <si>
    <t>1</t>
  </si>
  <si>
    <r>
      <t xml:space="preserve">Track record from previous clients
</t>
    </r>
    <r>
      <rPr>
        <sz val="8"/>
        <rFont val="Georgia"/>
        <family val="1"/>
      </rPr>
      <t xml:space="preserve">Does the Supplier have a track record with its previous clients?
      </t>
    </r>
    <r>
      <rPr>
        <b/>
        <i/>
        <sz val="8"/>
        <rFont val="Georgia"/>
        <family val="1"/>
      </rPr>
      <t xml:space="preserve">0 Score = </t>
    </r>
    <r>
      <rPr>
        <i/>
        <sz val="8"/>
        <rFont val="Georgia"/>
        <family val="1"/>
      </rPr>
      <t>No</t>
    </r>
    <r>
      <rPr>
        <b/>
        <i/>
        <sz val="8"/>
        <rFont val="Georgia"/>
        <family val="1"/>
      </rPr>
      <t xml:space="preserve">
      1 Score = </t>
    </r>
    <r>
      <rPr>
        <i/>
        <sz val="8"/>
        <rFont val="Georgia"/>
        <family val="1"/>
      </rPr>
      <t>Yes</t>
    </r>
    <r>
      <rPr>
        <b/>
        <i/>
        <sz val="8"/>
        <rFont val="Georgia"/>
        <family val="1"/>
      </rPr>
      <t xml:space="preserve">
      2 Score = </t>
    </r>
    <r>
      <rPr>
        <i/>
        <sz val="8"/>
        <rFont val="Georgia"/>
        <family val="1"/>
      </rPr>
      <t>Yes and provides evidence of good track record with previous clients.</t>
    </r>
  </si>
  <si>
    <r>
      <t xml:space="preserve">Bank statement 
</t>
    </r>
    <r>
      <rPr>
        <sz val="8"/>
        <rFont val="Georgia"/>
        <family val="1"/>
      </rPr>
      <t xml:space="preserve">Does the Supplier have the suficient funds to carry out the services?
      </t>
    </r>
    <r>
      <rPr>
        <b/>
        <sz val="8"/>
        <rFont val="Georgia"/>
        <family val="1"/>
      </rPr>
      <t>0 Score</t>
    </r>
    <r>
      <rPr>
        <sz val="8"/>
        <rFont val="Georgia"/>
        <family val="1"/>
      </rPr>
      <t xml:space="preserve"> = No
      </t>
    </r>
    <r>
      <rPr>
        <b/>
        <sz val="8"/>
        <rFont val="Georgia"/>
        <family val="1"/>
      </rPr>
      <t>1 Score</t>
    </r>
    <r>
      <rPr>
        <sz val="8"/>
        <rFont val="Georgia"/>
        <family val="1"/>
      </rPr>
      <t xml:space="preserve"> = Yes, provides evidence of recent bank statement at least as at 31 Decemeber, 2016 with amount equivalent to 10% of N200m.
     </t>
    </r>
    <r>
      <rPr>
        <b/>
        <sz val="8"/>
        <rFont val="Georgia"/>
        <family val="1"/>
      </rPr>
      <t xml:space="preserve"> 2 Score</t>
    </r>
    <r>
      <rPr>
        <sz val="8"/>
        <rFont val="Georgia"/>
        <family val="1"/>
      </rPr>
      <t xml:space="preserve"> = Yes, provides evidence of recent bank statement at least as at 31 Decemeber, 2016 with amount equivalent to 10% of N500m.</t>
    </r>
  </si>
  <si>
    <r>
      <t xml:space="preserve">Geographic Reach &amp; Past Experience
</t>
    </r>
    <r>
      <rPr>
        <sz val="8"/>
        <rFont val="Georgia"/>
        <family val="1"/>
      </rPr>
      <t xml:space="preserve">What is the Geographic Reach of the Vendor?
    </t>
    </r>
    <r>
      <rPr>
        <b/>
        <sz val="8"/>
        <rFont val="Georgia"/>
        <family val="1"/>
      </rPr>
      <t xml:space="preserve">   </t>
    </r>
    <r>
      <rPr>
        <b/>
        <i/>
        <sz val="8"/>
        <rFont val="Georgia"/>
        <family val="1"/>
      </rPr>
      <t>0 Score</t>
    </r>
    <r>
      <rPr>
        <i/>
        <sz val="8"/>
        <rFont val="Georgia"/>
        <family val="1"/>
      </rPr>
      <t xml:space="preserve"> = Abuja Only, not willing to travel
      </t>
    </r>
    <r>
      <rPr>
        <b/>
        <i/>
        <sz val="8"/>
        <rFont val="Georgia"/>
        <family val="1"/>
      </rPr>
      <t xml:space="preserve">1 Score </t>
    </r>
    <r>
      <rPr>
        <i/>
        <sz val="8"/>
        <rFont val="Georgia"/>
        <family val="1"/>
      </rPr>
      <t xml:space="preserve">= In at least 3 mass campaign states 
</t>
    </r>
    <r>
      <rPr>
        <b/>
        <i/>
        <sz val="8"/>
        <rFont val="Georgia"/>
        <family val="1"/>
      </rPr>
      <t xml:space="preserve">      2 Score</t>
    </r>
    <r>
      <rPr>
        <i/>
        <sz val="8"/>
        <rFont val="Georgia"/>
        <family val="1"/>
      </rPr>
      <t xml:space="preserve"> =In all the 6 mass campign states.</t>
    </r>
    <r>
      <rPr>
        <sz val="8"/>
        <rFont val="Georgia"/>
        <family val="1"/>
      </rPr>
      <t xml:space="preserve">
</t>
    </r>
  </si>
  <si>
    <r>
      <t>Past Experience in Community</t>
    </r>
    <r>
      <rPr>
        <u/>
        <sz val="8"/>
        <rFont val="Georgia"/>
        <family val="1"/>
      </rPr>
      <t xml:space="preserve">
</t>
    </r>
    <r>
      <rPr>
        <sz val="8"/>
        <rFont val="Georgia"/>
        <family val="1"/>
      </rPr>
      <t>Has the Vendor worked in the community in the past?</t>
    </r>
    <r>
      <rPr>
        <b/>
        <sz val="8"/>
        <rFont val="Georgia"/>
        <family val="1"/>
      </rPr>
      <t xml:space="preserve">
     </t>
    </r>
    <r>
      <rPr>
        <b/>
        <i/>
        <sz val="8"/>
        <rFont val="Georgia"/>
        <family val="1"/>
      </rPr>
      <t xml:space="preserve"> 0 Score </t>
    </r>
    <r>
      <rPr>
        <i/>
        <sz val="8"/>
        <rFont val="Georgia"/>
        <family val="1"/>
      </rPr>
      <t>= No</t>
    </r>
    <r>
      <rPr>
        <b/>
        <i/>
        <sz val="8"/>
        <rFont val="Georgia"/>
        <family val="1"/>
      </rPr>
      <t xml:space="preserve">
      1 Score</t>
    </r>
    <r>
      <rPr>
        <i/>
        <sz val="8"/>
        <rFont val="Georgia"/>
        <family val="1"/>
      </rPr>
      <t xml:space="preserve"> = No, but in the VDC</t>
    </r>
    <r>
      <rPr>
        <b/>
        <i/>
        <sz val="8"/>
        <rFont val="Georgia"/>
        <family val="1"/>
      </rPr>
      <t xml:space="preserve">
      2 Score </t>
    </r>
    <r>
      <rPr>
        <i/>
        <sz val="8"/>
        <rFont val="Georgia"/>
        <family val="1"/>
      </rPr>
      <t>= Yes, they have worked in the Ward</t>
    </r>
    <r>
      <rPr>
        <b/>
        <i/>
        <sz val="8"/>
        <rFont val="Georgia"/>
        <family val="1"/>
      </rPr>
      <t xml:space="preserve">
</t>
    </r>
  </si>
  <si>
    <t>TBD</t>
  </si>
  <si>
    <r>
      <rPr>
        <b/>
        <u/>
        <sz val="8"/>
        <rFont val="Georgia"/>
        <family val="1"/>
      </rPr>
      <t>Security</t>
    </r>
    <r>
      <rPr>
        <b/>
        <sz val="8"/>
        <rFont val="Georgia"/>
        <family val="1"/>
      </rPr>
      <t xml:space="preserve">
</t>
    </r>
    <r>
      <rPr>
        <sz val="8"/>
        <rFont val="Georgia"/>
        <family val="1"/>
      </rPr>
      <t xml:space="preserve">Are staff or beneficiaries at risk working with this vendor/modality?
   </t>
    </r>
    <r>
      <rPr>
        <b/>
        <sz val="8"/>
        <rFont val="Georgia"/>
        <family val="1"/>
      </rPr>
      <t xml:space="preserve"> </t>
    </r>
    <r>
      <rPr>
        <b/>
        <i/>
        <sz val="8"/>
        <rFont val="Georgia"/>
        <family val="1"/>
      </rPr>
      <t xml:space="preserve">   0 Score</t>
    </r>
    <r>
      <rPr>
        <i/>
        <sz val="8"/>
        <rFont val="Georgia"/>
        <family val="1"/>
      </rPr>
      <t xml:space="preserve"> = YES - </t>
    </r>
    <r>
      <rPr>
        <i/>
        <sz val="8"/>
        <color rgb="FFFF0000"/>
        <rFont val="Georgia"/>
        <family val="1"/>
      </rPr>
      <t>Automatic Disuqalification</t>
    </r>
    <r>
      <rPr>
        <i/>
        <sz val="8"/>
        <rFont val="Georgia"/>
        <family val="1"/>
      </rPr>
      <t xml:space="preserve">
     </t>
    </r>
    <r>
      <rPr>
        <b/>
        <i/>
        <sz val="8"/>
        <rFont val="Georgia"/>
        <family val="1"/>
      </rPr>
      <t xml:space="preserve"> 1 Score </t>
    </r>
    <r>
      <rPr>
        <i/>
        <sz val="8"/>
        <rFont val="Georgia"/>
        <family val="1"/>
      </rPr>
      <t xml:space="preserve">= Security Risks are present, but manageable
      </t>
    </r>
    <r>
      <rPr>
        <b/>
        <i/>
        <sz val="8"/>
        <rFont val="Georgia"/>
        <family val="1"/>
      </rPr>
      <t>2 Score</t>
    </r>
    <r>
      <rPr>
        <i/>
        <sz val="8"/>
        <rFont val="Georgia"/>
        <family val="1"/>
      </rPr>
      <t xml:space="preserve"> = NO Security Risks present
</t>
    </r>
    <r>
      <rPr>
        <i/>
        <sz val="8"/>
        <color rgb="FFFF0000"/>
        <rFont val="Georgia"/>
        <family val="1"/>
      </rPr>
      <t xml:space="preserve">If </t>
    </r>
    <r>
      <rPr>
        <b/>
        <i/>
        <u/>
        <sz val="8"/>
        <color rgb="FFFF0000"/>
        <rFont val="Georgia"/>
        <family val="1"/>
      </rPr>
      <t>'0'</t>
    </r>
    <r>
      <rPr>
        <b/>
        <i/>
        <sz val="8"/>
        <color rgb="FFFF0000"/>
        <rFont val="Georgia"/>
        <family val="1"/>
      </rPr>
      <t xml:space="preserve"> </t>
    </r>
    <r>
      <rPr>
        <i/>
        <sz val="8"/>
        <color rgb="FFFF0000"/>
        <rFont val="Georgia"/>
        <family val="1"/>
      </rPr>
      <t>is scored for any vendor it is imperative to review the safety and security of the intervention in this target location with the Security Manager and/or Head of Operations</t>
    </r>
  </si>
  <si>
    <r>
      <rPr>
        <b/>
        <u/>
        <sz val="8"/>
        <rFont val="Georgia"/>
        <family val="1"/>
      </rPr>
      <t xml:space="preserve">Controls/Risks
</t>
    </r>
    <r>
      <rPr>
        <sz val="8"/>
        <rFont val="Georgia"/>
        <family val="1"/>
      </rPr>
      <t xml:space="preserve">Is there strong documentation of the transcaction process? </t>
    </r>
    <r>
      <rPr>
        <b/>
        <sz val="8"/>
        <rFont val="Georgia"/>
        <family val="1"/>
      </rPr>
      <t xml:space="preserve">
      0 Score =</t>
    </r>
    <r>
      <rPr>
        <i/>
        <sz val="8"/>
        <rFont val="Georgia"/>
        <family val="1"/>
      </rPr>
      <t xml:space="preserve"> No past history of transaction process/does not match CRS Payment Guidance</t>
    </r>
    <r>
      <rPr>
        <b/>
        <sz val="8"/>
        <rFont val="Georgia"/>
        <family val="1"/>
      </rPr>
      <t xml:space="preserve">
      1 Score = </t>
    </r>
    <r>
      <rPr>
        <i/>
        <sz val="8"/>
        <rFont val="Georgia"/>
        <family val="1"/>
      </rPr>
      <t>Matches CRS Payment Guidance partially</t>
    </r>
    <r>
      <rPr>
        <b/>
        <sz val="8"/>
        <rFont val="Georgia"/>
        <family val="1"/>
      </rPr>
      <t xml:space="preserve">
      2 Score = </t>
    </r>
    <r>
      <rPr>
        <i/>
        <sz val="8"/>
        <rFont val="Georgia"/>
        <family val="1"/>
      </rPr>
      <t>Fully matches or exceeds CRS Payment Guidance</t>
    </r>
    <r>
      <rPr>
        <b/>
        <u/>
        <sz val="8"/>
        <rFont val="Georgia"/>
        <family val="1"/>
      </rPr>
      <t xml:space="preserve">
</t>
    </r>
    <r>
      <rPr>
        <i/>
        <sz val="8"/>
        <color rgb="FFFF0000"/>
        <rFont val="Georgia"/>
        <family val="1"/>
      </rPr>
      <t>It will be important for CRS Senior Finance Staff to assist in the Control Risk Assessment</t>
    </r>
    <r>
      <rPr>
        <sz val="8"/>
        <rFont val="Georgia"/>
        <family val="1"/>
      </rPr>
      <t xml:space="preserve">
</t>
    </r>
  </si>
  <si>
    <t>The Control Risk Assessment should be conduscted by both CRS and Partern Agency Finance using the Finance Payment Process as the criteria to determine strength of system through past transfer experience</t>
  </si>
  <si>
    <r>
      <t xml:space="preserve">Insured
</t>
    </r>
    <r>
      <rPr>
        <sz val="8"/>
        <rFont val="Georgia"/>
        <family val="1"/>
      </rPr>
      <t xml:space="preserve">Does this modality offer an insurance policy?
     </t>
    </r>
    <r>
      <rPr>
        <b/>
        <i/>
        <sz val="8"/>
        <rFont val="Georgia"/>
        <family val="1"/>
      </rPr>
      <t xml:space="preserve"> 0 Score</t>
    </r>
    <r>
      <rPr>
        <sz val="8"/>
        <rFont val="Georgia"/>
        <family val="1"/>
      </rPr>
      <t xml:space="preserve"> = NO Insurance
      </t>
    </r>
    <r>
      <rPr>
        <b/>
        <i/>
        <sz val="8"/>
        <rFont val="Georgia"/>
        <family val="1"/>
      </rPr>
      <t>1 Score</t>
    </r>
    <r>
      <rPr>
        <sz val="8"/>
        <rFont val="Georgia"/>
        <family val="1"/>
      </rPr>
      <t xml:space="preserve"> = N/A
      </t>
    </r>
    <r>
      <rPr>
        <b/>
        <i/>
        <sz val="8"/>
        <rFont val="Georgia"/>
        <family val="1"/>
      </rPr>
      <t>2 Score</t>
    </r>
    <r>
      <rPr>
        <sz val="8"/>
        <rFont val="Georgia"/>
        <family val="1"/>
      </rPr>
      <t xml:space="preserve"> = YES Insurance</t>
    </r>
  </si>
  <si>
    <r>
      <rPr>
        <b/>
        <u/>
        <sz val="8"/>
        <rFont val="Georgia"/>
        <family val="1"/>
      </rPr>
      <t>Human Resources</t>
    </r>
    <r>
      <rPr>
        <b/>
        <sz val="8"/>
        <rFont val="Georgia"/>
        <family val="1"/>
      </rPr>
      <t xml:space="preserve">
</t>
    </r>
    <r>
      <rPr>
        <sz val="8"/>
        <rFont val="Georgia"/>
        <family val="1"/>
      </rPr>
      <t xml:space="preserve">Will there be a high level of managemnt and oversight?
      </t>
    </r>
    <r>
      <rPr>
        <b/>
        <sz val="8"/>
        <rFont val="Georgia"/>
        <family val="1"/>
      </rPr>
      <t xml:space="preserve">  </t>
    </r>
    <r>
      <rPr>
        <b/>
        <i/>
        <sz val="8"/>
        <rFont val="Georgia"/>
        <family val="1"/>
      </rPr>
      <t xml:space="preserve">0 Score </t>
    </r>
    <r>
      <rPr>
        <i/>
        <sz val="8"/>
        <rFont val="Georgia"/>
        <family val="1"/>
      </rPr>
      <t xml:space="preserve">= Low Capacity/High level of oversight
      </t>
    </r>
    <r>
      <rPr>
        <b/>
        <i/>
        <sz val="8"/>
        <rFont val="Georgia"/>
        <family val="1"/>
      </rPr>
      <t xml:space="preserve"> 1 Score</t>
    </r>
    <r>
      <rPr>
        <i/>
        <sz val="8"/>
        <rFont val="Georgia"/>
        <family val="1"/>
      </rPr>
      <t xml:space="preserve">  = Medium Capacity/Moderate level of oversight
      </t>
    </r>
    <r>
      <rPr>
        <b/>
        <i/>
        <sz val="8"/>
        <rFont val="Georgia"/>
        <family val="1"/>
      </rPr>
      <t xml:space="preserve"> 2 Score </t>
    </r>
    <r>
      <rPr>
        <i/>
        <sz val="8"/>
        <rFont val="Georgia"/>
        <family val="1"/>
      </rPr>
      <t>= High Capacity/Low level of oversight</t>
    </r>
  </si>
  <si>
    <r>
      <rPr>
        <b/>
        <u/>
        <sz val="8"/>
        <rFont val="Georgia"/>
        <family val="1"/>
      </rPr>
      <t>Existing Contract or Relationship</t>
    </r>
    <r>
      <rPr>
        <b/>
        <sz val="8"/>
        <rFont val="Georgia"/>
        <family val="1"/>
      </rPr>
      <t xml:space="preserve">
       </t>
    </r>
    <r>
      <rPr>
        <b/>
        <i/>
        <sz val="8"/>
        <rFont val="Georgia"/>
        <family val="1"/>
      </rPr>
      <t xml:space="preserve">0 Score = </t>
    </r>
    <r>
      <rPr>
        <i/>
        <sz val="8"/>
        <rFont val="Georgia"/>
        <family val="1"/>
      </rPr>
      <t>Prior negative Relationship</t>
    </r>
    <r>
      <rPr>
        <b/>
        <i/>
        <sz val="8"/>
        <rFont val="Georgia"/>
        <family val="1"/>
      </rPr>
      <t xml:space="preserve">
       1 Score  = </t>
    </r>
    <r>
      <rPr>
        <i/>
        <sz val="8"/>
        <rFont val="Georgia"/>
        <family val="1"/>
      </rPr>
      <t>No Relationship</t>
    </r>
    <r>
      <rPr>
        <b/>
        <i/>
        <sz val="8"/>
        <rFont val="Georgia"/>
        <family val="1"/>
      </rPr>
      <t xml:space="preserve">
       2 Score = </t>
    </r>
    <r>
      <rPr>
        <i/>
        <sz val="8"/>
        <rFont val="Georgia"/>
        <family val="1"/>
      </rPr>
      <t>Positive Prior Relationship</t>
    </r>
    <r>
      <rPr>
        <b/>
        <sz val="8"/>
        <rFont val="Georgia"/>
        <family val="1"/>
      </rPr>
      <t xml:space="preserve">
</t>
    </r>
  </si>
  <si>
    <r>
      <rPr>
        <b/>
        <u/>
        <sz val="8"/>
        <rFont val="Georgia"/>
        <family val="1"/>
      </rPr>
      <t>Service</t>
    </r>
    <r>
      <rPr>
        <b/>
        <sz val="8"/>
        <rFont val="Georgia"/>
        <family val="1"/>
      </rPr>
      <t xml:space="preserve">
       0 Score = </t>
    </r>
    <r>
      <rPr>
        <sz val="8"/>
        <rFont val="Georgia"/>
        <family val="1"/>
      </rPr>
      <t>Anticipated Poor Service Provision</t>
    </r>
    <r>
      <rPr>
        <b/>
        <sz val="8"/>
        <rFont val="Georgia"/>
        <family val="1"/>
      </rPr>
      <t xml:space="preserve">
       1 Score  =</t>
    </r>
    <r>
      <rPr>
        <sz val="8"/>
        <rFont val="Georgia"/>
        <family val="1"/>
      </rPr>
      <t xml:space="preserve"> Anticipated Average Service Provision</t>
    </r>
    <r>
      <rPr>
        <b/>
        <sz val="8"/>
        <rFont val="Georgia"/>
        <family val="1"/>
      </rPr>
      <t xml:space="preserve">
       2 Score = </t>
    </r>
    <r>
      <rPr>
        <sz val="8"/>
        <rFont val="Georgia"/>
        <family val="1"/>
      </rPr>
      <t>Anticipated Strong Service Provision</t>
    </r>
    <r>
      <rPr>
        <b/>
        <sz val="8"/>
        <rFont val="Georgia"/>
        <family val="1"/>
      </rPr>
      <t xml:space="preserve">
</t>
    </r>
  </si>
  <si>
    <t>Option A - Electronic Payment through Bank Account</t>
  </si>
  <si>
    <r>
      <t xml:space="preserve">E-payment platform for account verification
</t>
    </r>
    <r>
      <rPr>
        <sz val="8"/>
        <rFont val="Georgia"/>
        <family val="1"/>
      </rPr>
      <t xml:space="preserve">Does the Supplier have an e-payment platform where beneficiary account details are verified before payment?
    </t>
    </r>
    <r>
      <rPr>
        <b/>
        <sz val="8"/>
        <rFont val="Georgia"/>
        <family val="1"/>
      </rPr>
      <t xml:space="preserve">   </t>
    </r>
    <r>
      <rPr>
        <b/>
        <i/>
        <sz val="8"/>
        <rFont val="Georgia"/>
        <family val="1"/>
      </rPr>
      <t>0 Score</t>
    </r>
    <r>
      <rPr>
        <i/>
        <sz val="8"/>
        <rFont val="Georgia"/>
        <family val="1"/>
      </rPr>
      <t xml:space="preserve"> = No, the platform lacks the capacity
      </t>
    </r>
    <r>
      <rPr>
        <b/>
        <i/>
        <sz val="8"/>
        <rFont val="Georgia"/>
        <family val="1"/>
      </rPr>
      <t xml:space="preserve">1 Score </t>
    </r>
    <r>
      <rPr>
        <i/>
        <sz val="8"/>
        <rFont val="Georgia"/>
        <family val="1"/>
      </rPr>
      <t xml:space="preserve">= Yes, the platform can verify up to 15,000 account details at once 
</t>
    </r>
    <r>
      <rPr>
        <b/>
        <i/>
        <sz val="8"/>
        <rFont val="Georgia"/>
        <family val="1"/>
      </rPr>
      <t xml:space="preserve">      2 Score</t>
    </r>
    <r>
      <rPr>
        <i/>
        <sz val="8"/>
        <rFont val="Georgia"/>
        <family val="1"/>
      </rPr>
      <t xml:space="preserve"> =Yes, the platform can verify more than 20,000 account details at once </t>
    </r>
    <r>
      <rPr>
        <sz val="8"/>
        <rFont val="Georgia"/>
        <family val="1"/>
      </rPr>
      <t xml:space="preserve">
</t>
    </r>
  </si>
  <si>
    <r>
      <rPr>
        <b/>
        <u/>
        <sz val="8"/>
        <rFont val="Georgia"/>
        <family val="1"/>
      </rPr>
      <t>Scale</t>
    </r>
    <r>
      <rPr>
        <b/>
        <sz val="8"/>
        <rFont val="Georgia"/>
        <family val="1"/>
      </rPr>
      <t xml:space="preserve">
</t>
    </r>
    <r>
      <rPr>
        <sz val="8"/>
        <rFont val="Georgia"/>
        <family val="1"/>
      </rPr>
      <t xml:space="preserve">Has the vendor dealt with transfers equilavent to the amount necessary to transfer in the mass campaign?
</t>
    </r>
    <r>
      <rPr>
        <b/>
        <i/>
        <sz val="8"/>
        <rFont val="Georgia"/>
        <family val="1"/>
      </rPr>
      <t>Avg: 20,000ppl * N1,500/day * 25 days = N750,000,000</t>
    </r>
    <r>
      <rPr>
        <sz val="8"/>
        <rFont val="Georgia"/>
        <family val="1"/>
      </rPr>
      <t xml:space="preserve">
</t>
    </r>
    <r>
      <rPr>
        <i/>
        <sz val="8"/>
        <rFont val="Georgia"/>
        <family val="1"/>
      </rPr>
      <t xml:space="preserve">     </t>
    </r>
    <r>
      <rPr>
        <b/>
        <i/>
        <sz val="8"/>
        <rFont val="Georgia"/>
        <family val="1"/>
      </rPr>
      <t xml:space="preserve"> 0 Score</t>
    </r>
    <r>
      <rPr>
        <i/>
        <sz val="8"/>
        <rFont val="Georgia"/>
        <family val="1"/>
      </rPr>
      <t xml:space="preserve"> = Has not and uniterested
      </t>
    </r>
    <r>
      <rPr>
        <b/>
        <i/>
        <sz val="8"/>
        <rFont val="Georgia"/>
        <family val="1"/>
      </rPr>
      <t>1 Score</t>
    </r>
    <r>
      <rPr>
        <i/>
        <sz val="8"/>
        <rFont val="Georgia"/>
        <family val="1"/>
      </rPr>
      <t xml:space="preserve"> = Has made transfer of N750,000,000 - N1,000,000,000
  </t>
    </r>
    <r>
      <rPr>
        <b/>
        <i/>
        <sz val="8"/>
        <rFont val="Georgia"/>
        <family val="1"/>
      </rPr>
      <t xml:space="preserve">    2 Score</t>
    </r>
    <r>
      <rPr>
        <i/>
        <sz val="8"/>
        <rFont val="Georgia"/>
        <family val="1"/>
      </rPr>
      <t xml:space="preserve"> = Has made transfers above 1,000,000,000</t>
    </r>
  </si>
  <si>
    <r>
      <t xml:space="preserve">E-payment report
</t>
    </r>
    <r>
      <rPr>
        <sz val="8"/>
        <rFont val="Georgia"/>
        <family val="1"/>
      </rPr>
      <t xml:space="preserve">Does the Supplier have an e-payment platform where reports are generated after payments are made?
    </t>
    </r>
    <r>
      <rPr>
        <b/>
        <sz val="8"/>
        <rFont val="Georgia"/>
        <family val="1"/>
      </rPr>
      <t xml:space="preserve">   </t>
    </r>
    <r>
      <rPr>
        <b/>
        <i/>
        <sz val="8"/>
        <rFont val="Georgia"/>
        <family val="1"/>
      </rPr>
      <t>0 Score</t>
    </r>
    <r>
      <rPr>
        <i/>
        <sz val="8"/>
        <rFont val="Georgia"/>
        <family val="1"/>
      </rPr>
      <t xml:space="preserve"> = No, the platform lacks the capacity
      </t>
    </r>
    <r>
      <rPr>
        <b/>
        <i/>
        <sz val="8"/>
        <rFont val="Georgia"/>
        <family val="1"/>
      </rPr>
      <t xml:space="preserve">1 Score </t>
    </r>
    <r>
      <rPr>
        <i/>
        <sz val="8"/>
        <rFont val="Georgia"/>
        <family val="1"/>
      </rPr>
      <t xml:space="preserve">= Yes, the platform can generate reports which shows successful transactions only. 
</t>
    </r>
    <r>
      <rPr>
        <b/>
        <i/>
        <sz val="8"/>
        <rFont val="Georgia"/>
        <family val="1"/>
      </rPr>
      <t xml:space="preserve">      2 Score</t>
    </r>
    <r>
      <rPr>
        <i/>
        <sz val="8"/>
        <rFont val="Georgia"/>
        <family val="1"/>
      </rPr>
      <t xml:space="preserve"> =Yes, the platform can generate reports which shows successful and unsuccessful transactions.  </t>
    </r>
    <r>
      <rPr>
        <sz val="8"/>
        <rFont val="Georgia"/>
        <family val="1"/>
      </rPr>
      <t xml:space="preserve">
</t>
    </r>
  </si>
  <si>
    <r>
      <t xml:space="preserve">Payments to Commercial banks, micro finance banks and Agricultural banks
</t>
    </r>
    <r>
      <rPr>
        <sz val="8"/>
        <rFont val="Georgia"/>
        <family val="1"/>
      </rPr>
      <t xml:space="preserve">Does the Supplier's e-payment platform haev the capacity to pay beneficiaries with account holders?
      </t>
    </r>
    <r>
      <rPr>
        <b/>
        <sz val="8"/>
        <rFont val="Georgia"/>
        <family val="1"/>
      </rPr>
      <t xml:space="preserve"> 0 Score</t>
    </r>
    <r>
      <rPr>
        <sz val="8"/>
        <rFont val="Georgia"/>
        <family val="1"/>
      </rPr>
      <t xml:space="preserve"> = No, the platform lacks the capacity
      </t>
    </r>
    <r>
      <rPr>
        <b/>
        <sz val="8"/>
        <rFont val="Georgia"/>
        <family val="1"/>
      </rPr>
      <t>1 Score</t>
    </r>
    <r>
      <rPr>
        <sz val="8"/>
        <rFont val="Georgia"/>
        <family val="1"/>
      </rPr>
      <t xml:space="preserve"> = Yes, the platform can make payments to beneficiaries with commercial bank accounts only. 
      2 Score =Yes, the platform can make payments to beneficiaries with commercial bank accounts and micro finance banks only.  
</t>
    </r>
  </si>
  <si>
    <r>
      <rPr>
        <b/>
        <u/>
        <sz val="8"/>
        <rFont val="Georgia"/>
        <family val="1"/>
      </rPr>
      <t>Cost</t>
    </r>
    <r>
      <rPr>
        <b/>
        <sz val="8"/>
        <rFont val="Georgia"/>
        <family val="1"/>
      </rPr>
      <t xml:space="preserve">
</t>
    </r>
    <r>
      <rPr>
        <sz val="8"/>
        <rFont val="Georgia"/>
        <family val="1"/>
      </rPr>
      <t xml:space="preserve">Interst Rate + Additional Fees
</t>
    </r>
    <r>
      <rPr>
        <b/>
        <i/>
        <sz val="8"/>
        <rFont val="Georgia"/>
        <family val="1"/>
      </rPr>
      <t xml:space="preserve">     0 Score</t>
    </r>
    <r>
      <rPr>
        <i/>
        <sz val="8"/>
        <rFont val="Georgia"/>
        <family val="1"/>
      </rPr>
      <t xml:space="preserve"> = Not able to and not willing
   </t>
    </r>
    <r>
      <rPr>
        <b/>
        <i/>
        <sz val="8"/>
        <rFont val="Georgia"/>
        <family val="1"/>
      </rPr>
      <t xml:space="preserve"> 1 Score</t>
    </r>
    <r>
      <rPr>
        <i/>
        <sz val="8"/>
        <rFont val="Georgia"/>
        <family val="1"/>
      </rPr>
      <t xml:space="preserve"> = Can recharge with initial advance from project
    </t>
    </r>
    <r>
      <rPr>
        <b/>
        <i/>
        <sz val="8"/>
        <rFont val="Georgia"/>
        <family val="1"/>
      </rPr>
      <t>2 Score</t>
    </r>
    <r>
      <rPr>
        <i/>
        <sz val="8"/>
        <rFont val="Georgia"/>
        <family val="1"/>
      </rPr>
      <t xml:space="preserve"> = Can recharge without initial advance from projects</t>
    </r>
  </si>
  <si>
    <r>
      <rPr>
        <b/>
        <u/>
        <sz val="8"/>
        <rFont val="Georgia"/>
        <family val="1"/>
      </rPr>
      <t>Speed of Recharge</t>
    </r>
    <r>
      <rPr>
        <b/>
        <sz val="8"/>
        <rFont val="Georgia"/>
        <family val="1"/>
      </rPr>
      <t xml:space="preserve">
</t>
    </r>
    <r>
      <rPr>
        <sz val="8"/>
        <rFont val="Georgia"/>
        <family val="1"/>
      </rPr>
      <t xml:space="preserve">Is the the vendor able recharge liquidity  every 2 weeks
</t>
    </r>
    <r>
      <rPr>
        <b/>
        <i/>
        <sz val="8"/>
        <rFont val="Georgia"/>
        <family val="1"/>
      </rPr>
      <t xml:space="preserve">Avg: 40ppl * 700Rps/day * 25 days = 700,000 Rps
      0 Score = </t>
    </r>
    <r>
      <rPr>
        <i/>
        <sz val="8"/>
        <rFont val="Georgia"/>
        <family val="1"/>
      </rPr>
      <t>Not able to and not willing</t>
    </r>
    <r>
      <rPr>
        <b/>
        <i/>
        <sz val="8"/>
        <rFont val="Georgia"/>
        <family val="1"/>
      </rPr>
      <t xml:space="preserve">
      1 Score = </t>
    </r>
    <r>
      <rPr>
        <i/>
        <sz val="8"/>
        <rFont val="Georgia"/>
        <family val="1"/>
      </rPr>
      <t>Can recharge with initial advance from project</t>
    </r>
    <r>
      <rPr>
        <b/>
        <i/>
        <sz val="8"/>
        <rFont val="Georgia"/>
        <family val="1"/>
      </rPr>
      <t xml:space="preserve">
      2 Score = </t>
    </r>
    <r>
      <rPr>
        <i/>
        <sz val="8"/>
        <rFont val="Georgia"/>
        <family val="1"/>
      </rPr>
      <t>Can recharge without initial advance from projects</t>
    </r>
  </si>
  <si>
    <t>Option B - Payment through Mobile Money</t>
  </si>
  <si>
    <r>
      <t xml:space="preserve">Easy registeration
</t>
    </r>
    <r>
      <rPr>
        <sz val="8"/>
        <rFont val="Georgia"/>
        <family val="1"/>
      </rPr>
      <t xml:space="preserve">Does the Supplier have a seamless mechanic of registering beneficiaries on the mobile money platform?
    </t>
    </r>
    <r>
      <rPr>
        <b/>
        <sz val="8"/>
        <rFont val="Georgia"/>
        <family val="1"/>
      </rPr>
      <t xml:space="preserve">   </t>
    </r>
    <r>
      <rPr>
        <b/>
        <i/>
        <sz val="8"/>
        <rFont val="Georgia"/>
        <family val="1"/>
      </rPr>
      <t>0 Score</t>
    </r>
    <r>
      <rPr>
        <i/>
        <sz val="8"/>
        <rFont val="Georgia"/>
        <family val="1"/>
      </rPr>
      <t xml:space="preserve"> = No, the supplier lacks the capacity
      </t>
    </r>
    <r>
      <rPr>
        <b/>
        <i/>
        <sz val="8"/>
        <rFont val="Georgia"/>
        <family val="1"/>
      </rPr>
      <t xml:space="preserve">1 Score </t>
    </r>
    <r>
      <rPr>
        <i/>
        <sz val="8"/>
        <rFont val="Georgia"/>
        <family val="1"/>
      </rPr>
      <t xml:space="preserve">= Yes, the supplier only needs the information on the beneficiaries' full name and phone number. 
</t>
    </r>
    <r>
      <rPr>
        <b/>
        <i/>
        <sz val="8"/>
        <rFont val="Georgia"/>
        <family val="1"/>
      </rPr>
      <t xml:space="preserve">      2 Score</t>
    </r>
    <r>
      <rPr>
        <i/>
        <sz val="8"/>
        <rFont val="Georgia"/>
        <family val="1"/>
      </rPr>
      <t xml:space="preserve"> = Yes, the supplier only needs the information on the beneficiaries' full name and phone number. In addition, an SMS is sent to the beneficiary to confirm that a mobile money account has been set up.  </t>
    </r>
    <r>
      <rPr>
        <sz val="8"/>
        <rFont val="Georgia"/>
        <family val="1"/>
      </rPr>
      <t xml:space="preserve">
</t>
    </r>
  </si>
  <si>
    <r>
      <t xml:space="preserve">Fund disbursement on mobile money platform
</t>
    </r>
    <r>
      <rPr>
        <sz val="8"/>
        <rFont val="Georgia"/>
        <family val="1"/>
      </rPr>
      <t xml:space="preserve">Does the Supplier have a mechanic ensuring beneficiaries paid via mobile money receive cash at designated locations?
    </t>
    </r>
    <r>
      <rPr>
        <b/>
        <sz val="8"/>
        <rFont val="Georgia"/>
        <family val="1"/>
      </rPr>
      <t xml:space="preserve">   </t>
    </r>
    <r>
      <rPr>
        <b/>
        <i/>
        <sz val="8"/>
        <rFont val="Georgia"/>
        <family val="1"/>
      </rPr>
      <t>0 Score</t>
    </r>
    <r>
      <rPr>
        <i/>
        <sz val="8"/>
        <rFont val="Georgia"/>
        <family val="1"/>
      </rPr>
      <t xml:space="preserve"> = No, the supplier lacks the capacity
      </t>
    </r>
    <r>
      <rPr>
        <b/>
        <i/>
        <sz val="8"/>
        <rFont val="Georgia"/>
        <family val="1"/>
      </rPr>
      <t xml:space="preserve">1 Score </t>
    </r>
    <r>
      <rPr>
        <i/>
        <sz val="8"/>
        <rFont val="Georgia"/>
        <family val="1"/>
      </rPr>
      <t xml:space="preserve">= Yes, the supplier has a network of mobile money agents. 
</t>
    </r>
    <r>
      <rPr>
        <b/>
        <i/>
        <sz val="8"/>
        <rFont val="Georgia"/>
        <family val="1"/>
      </rPr>
      <t xml:space="preserve">      2 Score</t>
    </r>
    <r>
      <rPr>
        <i/>
        <sz val="8"/>
        <rFont val="Georgia"/>
        <family val="1"/>
      </rPr>
      <t xml:space="preserve"> = Yes, the supplier has a network of mobile money agents at strategic locations for easy funds retrieval by beneficiaries.  </t>
    </r>
    <r>
      <rPr>
        <sz val="8"/>
        <rFont val="Georgia"/>
        <family val="1"/>
      </rPr>
      <t xml:space="preserve">
</t>
    </r>
  </si>
  <si>
    <t>TOTALS:</t>
  </si>
  <si>
    <t>CONCLUSIONS</t>
  </si>
  <si>
    <t>Selected Vendor:</t>
  </si>
  <si>
    <t>Advantages (reason for choice):</t>
  </si>
  <si>
    <t>Key Risks and Assumptions:</t>
  </si>
  <si>
    <t>Adapted from Harvey, P. Cash-based responses in emergencies. HPG Report 24. London: Overseas Development Institute, 2007.</t>
  </si>
  <si>
    <t>TABELA DO ZAŁĄCZNIKA NR 6 POZACENOWE KRYTERIA WYBORU dot. postępwoania zakupowego nr Z18/2025</t>
  </si>
  <si>
    <t>Kategoria</t>
  </si>
  <si>
    <t>Kryteria</t>
  </si>
  <si>
    <t>Liczba punktów możliwych do uzyskania</t>
  </si>
  <si>
    <t>RANGA
1 = niska
2 = średnia
3 = wysoka</t>
  </si>
  <si>
    <t>Nr oferty/Nazwa Oferenta</t>
  </si>
  <si>
    <t>Komentarz</t>
  </si>
  <si>
    <t>Wynik</t>
  </si>
  <si>
    <t>Kryteria  udziału w zapytaniu</t>
  </si>
  <si>
    <t>Termin realizacji</t>
  </si>
  <si>
    <t xml:space="preserve">    Realizacja dostawy w terminie 14 dni od dnia zgłoszenia zapotrzebowania przez Zamawiającego - 0 pkt, 
    Realizacja dostawy w terminie od 8 do 13 dni od dnia zgłoszenia zapotrzebowania przez Zamawiającego - 10 pkt, 
    Realizacja dostawy w terminie poniżej 7 dni od dnia zgłoszenia zapotrzebowania przez Zamawiającego - 20 pkt. </t>
  </si>
  <si>
    <t>Jakość</t>
  </si>
  <si>
    <t>produkty (z wyłączeniem pasty do zębów) wykazują właściwości hipoalergiczne - są oznaczone przez producenta jako produkty typu „sensitive”, „dla skóry wrażliwej”, „hypoallergenic” lub równoważne:
- żaden lub 1 produkt - 0 pkt,
- minimum 2 produkty - 10 pkt,
- 3 lub 4 produkty - 20 pkt.</t>
  </si>
  <si>
    <t>dostawa bezpośrednio do lokalu</t>
  </si>
  <si>
    <t>Konieczny warunek formalny bez przyznawania pkt</t>
  </si>
  <si>
    <t>CENA</t>
  </si>
  <si>
    <t>Suma Pkt:</t>
  </si>
  <si>
    <t>Podsumowanie</t>
  </si>
  <si>
    <t>Argumenty wyboru/ powody odrzucenia oferty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</si>
</sst>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0\ _z_ł"/>
  </numFmts>
  <fonts count="25">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8"/>
      <name val="Georgia"/>
      <family val="1"/>
    </font>
    <font>
      <b/>
      <i/>
      <sz val="8"/>
      <name val="Georgia"/>
      <family val="1"/>
    </font>
    <font>
      <sz val="8"/>
      <color theme="1"/>
      <name val="Georgia"/>
      <family val="1"/>
    </font>
    <font>
      <b/>
      <u/>
      <sz val="8"/>
      <name val="Georgia"/>
      <family val="1"/>
    </font>
    <font>
      <sz val="8"/>
      <name val="Georgia"/>
      <family val="1"/>
    </font>
    <font>
      <i/>
      <sz val="8"/>
      <name val="Georgia"/>
      <family val="1"/>
    </font>
    <font>
      <u/>
      <sz val="8"/>
      <name val="Georgia"/>
      <family val="1"/>
    </font>
    <font>
      <i/>
      <sz val="8"/>
      <color rgb="FFFF0000"/>
      <name val="Georgia"/>
      <family val="1"/>
    </font>
    <font>
      <b/>
      <i/>
      <u/>
      <sz val="8"/>
      <color rgb="FFFF0000"/>
      <name val="Georgia"/>
      <family val="1"/>
    </font>
    <font>
      <b/>
      <i/>
      <sz val="8"/>
      <color rgb="FFFF0000"/>
      <name val="Georgia"/>
      <family val="1"/>
    </font>
    <font>
      <b/>
      <u/>
      <sz val="11"/>
      <color theme="4" tint="-0.249977111117893"/>
      <name val="Georgia"/>
      <family val="1"/>
    </font>
    <font>
      <sz val="9"/>
      <color theme="1"/>
      <name val="Arial"/>
      <family val="2"/>
      <charset val="238"/>
    </font>
    <font>
      <sz val="9"/>
      <name val="Arial"/>
      <family val="2"/>
      <charset val="238"/>
    </font>
    <font>
      <sz val="12"/>
      <name val="Arial"/>
      <family val="2"/>
      <charset val="238"/>
    </font>
    <font>
      <b/>
      <sz val="12"/>
      <color theme="1"/>
      <name val="Arial"/>
      <family val="2"/>
      <charset val="238"/>
    </font>
    <font>
      <b/>
      <sz val="12"/>
      <name val="Arial"/>
      <family val="2"/>
      <charset val="238"/>
    </font>
    <font>
      <b/>
      <sz val="16"/>
      <color theme="1"/>
      <name val="Arial"/>
      <family val="2"/>
      <charset val="238"/>
    </font>
    <font>
      <b/>
      <sz val="16"/>
      <name val="Arial"/>
      <family val="2"/>
      <charset val="238"/>
    </font>
    <font>
      <b/>
      <u/>
      <sz val="16"/>
      <name val="Arial"/>
      <family val="2"/>
      <charset val="238"/>
    </font>
    <font>
      <sz val="14"/>
      <color theme="1"/>
      <name val="Arial"/>
      <family val="2"/>
      <charset val="238"/>
    </font>
    <font>
      <sz val="12"/>
      <color theme="1"/>
      <name val="Arial"/>
      <family val="2"/>
      <charset val="238"/>
    </font>
  </fonts>
  <fills count="1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2" tint="-9.9978637043366805E-2"/>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auto="1"/>
      </bottom>
      <diagonal/>
    </border>
    <border>
      <left style="thin">
        <color auto="1"/>
      </left>
      <right style="thin">
        <color auto="1"/>
      </right>
      <top/>
      <bottom/>
      <diagonal/>
    </border>
    <border>
      <left/>
      <right/>
      <top style="medium">
        <color indexed="64"/>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style="medium">
        <color auto="1"/>
      </bottom>
      <diagonal/>
    </border>
    <border>
      <left style="medium">
        <color auto="1"/>
      </left>
      <right/>
      <top style="thin">
        <color auto="1"/>
      </top>
      <bottom style="medium">
        <color indexed="64"/>
      </bottom>
      <diagonal/>
    </border>
    <border>
      <left/>
      <right/>
      <top style="thin">
        <color auto="1"/>
      </top>
      <bottom style="thin">
        <color auto="1"/>
      </bottom>
      <diagonal/>
    </border>
    <border>
      <left style="medium">
        <color auto="1"/>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xf numFmtId="164" fontId="1" fillId="0" borderId="0" applyFont="0" applyFill="0" applyBorder="0" applyAlignment="0" applyProtection="0"/>
  </cellStyleXfs>
  <cellXfs count="148">
    <xf numFmtId="0" fontId="0" fillId="0" borderId="0" xfId="0"/>
    <xf numFmtId="0" fontId="6" fillId="0" borderId="0" xfId="0" applyFont="1"/>
    <xf numFmtId="0" fontId="4" fillId="0" borderId="1" xfId="1" applyFont="1" applyBorder="1" applyAlignment="1">
      <alignment vertical="center" wrapText="1"/>
    </xf>
    <xf numFmtId="165" fontId="8" fillId="5" borderId="5" xfId="2" applyNumberFormat="1" applyFont="1" applyFill="1" applyBorder="1" applyAlignment="1">
      <alignment vertical="center"/>
    </xf>
    <xf numFmtId="0" fontId="6" fillId="5" borderId="0" xfId="0" applyFont="1" applyFill="1"/>
    <xf numFmtId="0" fontId="4" fillId="13" borderId="1" xfId="1" applyFont="1" applyFill="1" applyBorder="1" applyAlignment="1">
      <alignment vertical="center" wrapText="1"/>
    </xf>
    <xf numFmtId="49" fontId="4" fillId="5" borderId="1" xfId="1" applyNumberFormat="1" applyFont="1" applyFill="1" applyBorder="1" applyAlignment="1">
      <alignment horizontal="center" vertical="center" wrapText="1"/>
    </xf>
    <xf numFmtId="0" fontId="8" fillId="5" borderId="5" xfId="1" applyFont="1" applyFill="1" applyBorder="1" applyAlignment="1">
      <alignment vertical="center"/>
    </xf>
    <xf numFmtId="0" fontId="8" fillId="5" borderId="5" xfId="1" applyFont="1" applyFill="1" applyBorder="1" applyAlignment="1">
      <alignment vertical="center" wrapText="1"/>
    </xf>
    <xf numFmtId="0" fontId="4" fillId="0" borderId="1" xfId="1" applyFont="1" applyBorder="1" applyAlignment="1">
      <alignment vertical="top"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14" fillId="0" borderId="1" xfId="1" applyFont="1" applyBorder="1" applyAlignment="1">
      <alignment vertical="top" wrapText="1"/>
    </xf>
    <xf numFmtId="49" fontId="4" fillId="0" borderId="1" xfId="1" applyNumberFormat="1" applyFont="1" applyBorder="1" applyAlignment="1">
      <alignment vertical="center" wrapText="1"/>
    </xf>
    <xf numFmtId="2" fontId="8" fillId="0" borderId="13" xfId="1" applyNumberFormat="1" applyFont="1" applyBorder="1" applyAlignment="1">
      <alignment vertical="center" wrapText="1"/>
    </xf>
    <xf numFmtId="0" fontId="7" fillId="0" borderId="1" xfId="1" applyFont="1" applyBorder="1" applyAlignment="1">
      <alignment vertical="top" wrapText="1"/>
    </xf>
    <xf numFmtId="49" fontId="4" fillId="0" borderId="1" xfId="1" applyNumberFormat="1" applyFont="1" applyBorder="1" applyAlignment="1">
      <alignment horizontal="center" vertical="center" wrapText="1"/>
    </xf>
    <xf numFmtId="49" fontId="8" fillId="7" borderId="1" xfId="1" applyNumberFormat="1" applyFont="1" applyFill="1" applyBorder="1" applyAlignment="1">
      <alignment vertical="center" wrapText="1"/>
    </xf>
    <xf numFmtId="49" fontId="8" fillId="9" borderId="1" xfId="1" applyNumberFormat="1" applyFont="1" applyFill="1" applyBorder="1" applyAlignment="1">
      <alignment vertical="center" wrapText="1"/>
    </xf>
    <xf numFmtId="49" fontId="8" fillId="11" borderId="1" xfId="1" applyNumberFormat="1" applyFont="1" applyFill="1" applyBorder="1" applyAlignment="1">
      <alignment vertical="center" wrapText="1"/>
    </xf>
    <xf numFmtId="49" fontId="8" fillId="5" borderId="5" xfId="1" applyNumberFormat="1" applyFont="1" applyFill="1" applyBorder="1" applyAlignment="1">
      <alignment vertical="center" wrapText="1"/>
    </xf>
    <xf numFmtId="49" fontId="8" fillId="5" borderId="0" xfId="1" applyNumberFormat="1" applyFont="1" applyFill="1" applyAlignment="1">
      <alignment vertical="center" wrapText="1"/>
    </xf>
    <xf numFmtId="0" fontId="8" fillId="0" borderId="0" xfId="1" applyFont="1" applyAlignment="1">
      <alignment vertical="center"/>
    </xf>
    <xf numFmtId="0" fontId="4" fillId="0" borderId="1" xfId="1" applyFont="1" applyBorder="1" applyAlignment="1">
      <alignment horizontal="left" vertical="center" wrapText="1"/>
    </xf>
    <xf numFmtId="0" fontId="4" fillId="6" borderId="1" xfId="1" applyFont="1" applyFill="1" applyBorder="1" applyAlignment="1">
      <alignment horizontal="center" vertical="center"/>
    </xf>
    <xf numFmtId="49" fontId="8" fillId="3" borderId="1" xfId="1" applyNumberFormat="1" applyFont="1" applyFill="1" applyBorder="1" applyAlignment="1">
      <alignment vertical="top" wrapText="1"/>
    </xf>
    <xf numFmtId="0" fontId="8" fillId="0" borderId="5" xfId="1" applyFont="1" applyBorder="1" applyAlignment="1">
      <alignment vertical="top"/>
    </xf>
    <xf numFmtId="49" fontId="8" fillId="0" borderId="1" xfId="1" applyNumberFormat="1" applyFont="1" applyBorder="1" applyAlignment="1">
      <alignment vertical="top" wrapText="1"/>
    </xf>
    <xf numFmtId="165" fontId="8" fillId="5" borderId="5" xfId="2" applyNumberFormat="1" applyFont="1" applyFill="1" applyBorder="1" applyAlignment="1">
      <alignment vertical="center" wrapText="1"/>
    </xf>
    <xf numFmtId="2" fontId="8" fillId="7" borderId="1" xfId="1" applyNumberFormat="1" applyFont="1" applyFill="1" applyBorder="1" applyAlignment="1">
      <alignment vertical="center" wrapText="1"/>
    </xf>
    <xf numFmtId="2" fontId="8" fillId="3" borderId="1" xfId="1" applyNumberFormat="1" applyFont="1" applyFill="1" applyBorder="1" applyAlignment="1">
      <alignment vertical="top" wrapText="1"/>
    </xf>
    <xf numFmtId="2" fontId="8" fillId="11" borderId="1" xfId="1" applyNumberFormat="1" applyFont="1" applyFill="1" applyBorder="1" applyAlignment="1">
      <alignment vertical="center" wrapText="1"/>
    </xf>
    <xf numFmtId="2" fontId="8" fillId="9" borderId="1" xfId="1" applyNumberFormat="1" applyFont="1" applyFill="1" applyBorder="1" applyAlignment="1">
      <alignment vertical="center" wrapText="1"/>
    </xf>
    <xf numFmtId="2" fontId="8" fillId="0" borderId="0" xfId="1" applyNumberFormat="1" applyFont="1" applyAlignment="1">
      <alignment vertical="center" wrapText="1"/>
    </xf>
    <xf numFmtId="2" fontId="8" fillId="0" borderId="14" xfId="1" applyNumberFormat="1" applyFont="1" applyBorder="1" applyAlignment="1">
      <alignment vertical="center" wrapText="1"/>
    </xf>
    <xf numFmtId="0" fontId="15" fillId="0" borderId="0" xfId="0" applyFont="1" applyAlignment="1">
      <alignment horizontal="right"/>
    </xf>
    <xf numFmtId="0" fontId="15" fillId="0" borderId="0" xfId="0" applyFont="1"/>
    <xf numFmtId="0" fontId="15" fillId="0" borderId="0" xfId="0" applyFont="1" applyAlignment="1">
      <alignment vertical="center"/>
    </xf>
    <xf numFmtId="0" fontId="16" fillId="0" borderId="4" xfId="1" applyFont="1" applyBorder="1" applyAlignment="1">
      <alignment horizontal="center" vertical="center"/>
    </xf>
    <xf numFmtId="0" fontId="16" fillId="0" borderId="15" xfId="1" applyFont="1" applyBorder="1" applyAlignment="1">
      <alignment horizontal="center" vertical="center" wrapText="1"/>
    </xf>
    <xf numFmtId="2" fontId="16" fillId="0" borderId="0" xfId="1" applyNumberFormat="1" applyFont="1" applyAlignment="1">
      <alignment horizontal="center" vertical="center" wrapText="1"/>
    </xf>
    <xf numFmtId="2" fontId="16" fillId="0" borderId="0" xfId="1" applyNumberFormat="1" applyFont="1" applyAlignment="1">
      <alignment vertical="center" wrapText="1"/>
    </xf>
    <xf numFmtId="0" fontId="15" fillId="0" borderId="0" xfId="0" applyFont="1" applyAlignment="1">
      <alignment wrapText="1"/>
    </xf>
    <xf numFmtId="2" fontId="16" fillId="0" borderId="14" xfId="1" applyNumberFormat="1" applyFont="1" applyBorder="1" applyAlignment="1">
      <alignment horizontal="center" vertical="center" wrapText="1"/>
    </xf>
    <xf numFmtId="2" fontId="16" fillId="0" borderId="14" xfId="1" applyNumberFormat="1" applyFont="1" applyBorder="1" applyAlignment="1">
      <alignment vertical="center" wrapText="1"/>
    </xf>
    <xf numFmtId="0" fontId="16" fillId="0" borderId="1" xfId="1" applyFont="1" applyBorder="1" applyAlignment="1">
      <alignment horizontal="left" vertical="center" wrapText="1"/>
    </xf>
    <xf numFmtId="49" fontId="16" fillId="0" borderId="1" xfId="1" applyNumberFormat="1" applyFont="1" applyBorder="1" applyAlignment="1">
      <alignment vertical="top" wrapText="1"/>
    </xf>
    <xf numFmtId="49" fontId="16" fillId="0" borderId="1" xfId="1" applyNumberFormat="1" applyFont="1" applyBorder="1" applyAlignment="1">
      <alignment horizontal="center" vertical="top" wrapText="1"/>
    </xf>
    <xf numFmtId="0" fontId="15" fillId="0" borderId="0" xfId="0" applyFont="1" applyAlignment="1">
      <alignment horizontal="center"/>
    </xf>
    <xf numFmtId="0" fontId="16" fillId="0" borderId="8" xfId="1" applyFont="1" applyBorder="1" applyAlignment="1">
      <alignment horizontal="center" vertical="top"/>
    </xf>
    <xf numFmtId="0" fontId="16" fillId="4" borderId="28" xfId="1" applyFont="1" applyFill="1" applyBorder="1" applyAlignment="1">
      <alignment horizontal="center" vertical="top"/>
    </xf>
    <xf numFmtId="0" fontId="16" fillId="0" borderId="27" xfId="1" applyFont="1" applyBorder="1" applyAlignment="1">
      <alignment horizontal="left" vertical="top"/>
    </xf>
    <xf numFmtId="0" fontId="16" fillId="0" borderId="26" xfId="1" applyFont="1" applyBorder="1" applyAlignment="1">
      <alignment horizontal="left" vertical="top"/>
    </xf>
    <xf numFmtId="0" fontId="16" fillId="2" borderId="19" xfId="1" applyFont="1" applyFill="1" applyBorder="1" applyAlignment="1">
      <alignment horizontal="center" vertical="top" wrapText="1"/>
    </xf>
    <xf numFmtId="49" fontId="16" fillId="8" borderId="21" xfId="1" applyNumberFormat="1" applyFont="1" applyFill="1" applyBorder="1" applyAlignment="1">
      <alignment horizontal="center" vertical="center" wrapText="1"/>
    </xf>
    <xf numFmtId="0" fontId="16" fillId="0" borderId="20" xfId="1" applyFont="1" applyBorder="1" applyAlignment="1">
      <alignment horizontal="left" vertical="top" wrapText="1"/>
    </xf>
    <xf numFmtId="0" fontId="16" fillId="0" borderId="8" xfId="1" applyFont="1" applyBorder="1" applyAlignment="1">
      <alignment horizontal="center" vertical="top" wrapText="1"/>
    </xf>
    <xf numFmtId="2" fontId="16" fillId="8" borderId="30" xfId="1" applyNumberFormat="1" applyFont="1" applyFill="1" applyBorder="1" applyAlignment="1">
      <alignment horizontal="center" vertical="center" wrapText="1"/>
    </xf>
    <xf numFmtId="49" fontId="16" fillId="8" borderId="11" xfId="1" applyNumberFormat="1" applyFont="1" applyFill="1" applyBorder="1" applyAlignment="1">
      <alignment horizontal="center" vertical="center" wrapText="1"/>
    </xf>
    <xf numFmtId="49" fontId="16" fillId="8" borderId="12" xfId="1" applyNumberFormat="1" applyFont="1" applyFill="1" applyBorder="1" applyAlignment="1">
      <alignment horizontal="center" vertical="center" wrapText="1"/>
    </xf>
    <xf numFmtId="0" fontId="16" fillId="0" borderId="26" xfId="1" applyFont="1" applyBorder="1" applyAlignment="1">
      <alignment horizontal="left" vertical="top" wrapText="1"/>
    </xf>
    <xf numFmtId="2" fontId="16" fillId="13" borderId="1" xfId="1" applyNumberFormat="1" applyFont="1" applyFill="1" applyBorder="1" applyAlignment="1">
      <alignment horizontal="center" vertical="center" wrapText="1"/>
    </xf>
    <xf numFmtId="49" fontId="16" fillId="13" borderId="1" xfId="1" applyNumberFormat="1" applyFont="1" applyFill="1" applyBorder="1" applyAlignment="1">
      <alignment horizontal="center" vertical="top" wrapText="1"/>
    </xf>
    <xf numFmtId="0" fontId="17" fillId="0" borderId="15" xfId="1" applyFont="1" applyBorder="1" applyAlignment="1">
      <alignment horizontal="center" vertical="center" wrapText="1"/>
    </xf>
    <xf numFmtId="0" fontId="18" fillId="0" borderId="0" xfId="0" applyFont="1"/>
    <xf numFmtId="0" fontId="19" fillId="0" borderId="4" xfId="1" applyFont="1" applyBorder="1" applyAlignment="1">
      <alignment horizontal="center" vertical="center"/>
    </xf>
    <xf numFmtId="0" fontId="19" fillId="0" borderId="15" xfId="1" applyFont="1" applyBorder="1" applyAlignment="1">
      <alignment horizontal="center" vertical="center" wrapText="1"/>
    </xf>
    <xf numFmtId="0" fontId="19" fillId="0" borderId="1" xfId="1" applyFont="1" applyBorder="1" applyAlignment="1">
      <alignment horizontal="left" vertical="center" wrapText="1"/>
    </xf>
    <xf numFmtId="0" fontId="19" fillId="6" borderId="1" xfId="1" applyFont="1" applyFill="1" applyBorder="1" applyAlignment="1">
      <alignment horizontal="center" vertical="center"/>
    </xf>
    <xf numFmtId="49" fontId="19" fillId="3" borderId="1" xfId="1" applyNumberFormat="1" applyFont="1" applyFill="1" applyBorder="1" applyAlignment="1">
      <alignment vertical="top" wrapText="1"/>
    </xf>
    <xf numFmtId="2" fontId="19" fillId="13" borderId="1" xfId="1" applyNumberFormat="1" applyFont="1" applyFill="1" applyBorder="1" applyAlignment="1">
      <alignment vertical="top" wrapText="1"/>
    </xf>
    <xf numFmtId="49" fontId="19" fillId="3" borderId="1" xfId="1" applyNumberFormat="1" applyFont="1" applyFill="1" applyBorder="1" applyAlignment="1">
      <alignment horizontal="center" vertical="top" wrapText="1"/>
    </xf>
    <xf numFmtId="2" fontId="19" fillId="3" borderId="1" xfId="1" applyNumberFormat="1" applyFont="1" applyFill="1" applyBorder="1" applyAlignment="1">
      <alignment vertical="top" wrapText="1"/>
    </xf>
    <xf numFmtId="0" fontId="20" fillId="0" borderId="0" xfId="0" applyFont="1"/>
    <xf numFmtId="0" fontId="21" fillId="5" borderId="4" xfId="1" applyFont="1" applyFill="1" applyBorder="1" applyAlignment="1">
      <alignment horizontal="center" vertical="center"/>
    </xf>
    <xf numFmtId="0" fontId="22" fillId="0" borderId="1" xfId="1" applyFont="1" applyBorder="1" applyAlignment="1">
      <alignment vertical="top" wrapText="1"/>
    </xf>
    <xf numFmtId="2" fontId="21" fillId="0" borderId="0" xfId="1" applyNumberFormat="1" applyFont="1" applyAlignment="1">
      <alignment vertical="center" wrapText="1"/>
    </xf>
    <xf numFmtId="0" fontId="16" fillId="4" borderId="13" xfId="1" applyFont="1" applyFill="1" applyBorder="1" applyAlignment="1">
      <alignment horizontal="center" vertical="top"/>
    </xf>
    <xf numFmtId="0" fontId="16" fillId="2" borderId="33" xfId="1" applyFont="1" applyFill="1" applyBorder="1" applyAlignment="1">
      <alignment horizontal="center" vertical="top" wrapText="1"/>
    </xf>
    <xf numFmtId="0" fontId="17" fillId="3" borderId="30" xfId="1" applyFont="1" applyFill="1" applyBorder="1" applyAlignment="1">
      <alignment horizontal="center" vertical="center" wrapText="1"/>
    </xf>
    <xf numFmtId="0" fontId="17" fillId="3" borderId="12" xfId="1" applyFont="1" applyFill="1" applyBorder="1" applyAlignment="1">
      <alignment horizontal="center" vertical="center" wrapText="1"/>
    </xf>
    <xf numFmtId="2" fontId="17" fillId="3" borderId="12" xfId="1" applyNumberFormat="1" applyFont="1" applyFill="1" applyBorder="1" applyAlignment="1">
      <alignment horizontal="center" vertical="center" wrapText="1"/>
    </xf>
    <xf numFmtId="1" fontId="17" fillId="3" borderId="12" xfId="1" applyNumberFormat="1" applyFont="1" applyFill="1" applyBorder="1" applyAlignment="1">
      <alignment horizontal="center" vertical="center" wrapText="1"/>
    </xf>
    <xf numFmtId="0" fontId="23" fillId="0" borderId="1" xfId="0" applyFont="1" applyBorder="1"/>
    <xf numFmtId="0" fontId="16" fillId="0" borderId="33" xfId="1" applyFont="1" applyBorder="1" applyAlignment="1">
      <alignment horizontal="center" vertical="top" wrapText="1"/>
    </xf>
    <xf numFmtId="0" fontId="24" fillId="0" borderId="0" xfId="0" applyFont="1"/>
    <xf numFmtId="0" fontId="17" fillId="2" borderId="18" xfId="1" applyFont="1" applyFill="1" applyBorder="1" applyAlignment="1">
      <alignment horizontal="center" vertical="top" wrapText="1"/>
    </xf>
    <xf numFmtId="0" fontId="19" fillId="3" borderId="12" xfId="1" applyFont="1" applyFill="1" applyBorder="1" applyAlignment="1">
      <alignment horizontal="center" vertical="center" wrapText="1"/>
    </xf>
    <xf numFmtId="0" fontId="19" fillId="3" borderId="25" xfId="1" applyFont="1" applyFill="1" applyBorder="1" applyAlignment="1">
      <alignment horizontal="center" vertical="center"/>
    </xf>
    <xf numFmtId="0" fontId="16" fillId="3" borderId="17" xfId="1" applyFont="1" applyFill="1" applyBorder="1" applyAlignment="1">
      <alignment vertical="top" wrapText="1"/>
    </xf>
    <xf numFmtId="0" fontId="16" fillId="3" borderId="22" xfId="1" applyFont="1" applyFill="1" applyBorder="1" applyAlignment="1">
      <alignment vertical="top" wrapText="1"/>
    </xf>
    <xf numFmtId="0" fontId="15" fillId="14" borderId="0" xfId="0" applyFont="1" applyFill="1"/>
    <xf numFmtId="0" fontId="4" fillId="2" borderId="0" xfId="1" applyFont="1" applyFill="1" applyAlignment="1">
      <alignment horizontal="center" vertical="center"/>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9" xfId="1" applyFont="1" applyFill="1" applyBorder="1" applyAlignment="1">
      <alignment horizontal="center" vertical="center"/>
    </xf>
    <xf numFmtId="0" fontId="4" fillId="3" borderId="1" xfId="1" applyFont="1" applyFill="1" applyBorder="1" applyAlignment="1">
      <alignment horizontal="center" vertical="center"/>
    </xf>
    <xf numFmtId="49" fontId="4" fillId="3" borderId="9"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0" fontId="4" fillId="3" borderId="3" xfId="1" applyFont="1" applyFill="1" applyBorder="1" applyAlignment="1">
      <alignment horizontal="center" vertical="center"/>
    </xf>
    <xf numFmtId="0" fontId="4" fillId="3" borderId="5"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10" borderId="1" xfId="1" applyNumberFormat="1" applyFont="1" applyFill="1" applyBorder="1" applyAlignment="1">
      <alignment horizontal="center" vertical="center" wrapText="1"/>
    </xf>
    <xf numFmtId="49" fontId="4" fillId="12" borderId="1" xfId="1" applyNumberFormat="1" applyFont="1" applyFill="1" applyBorder="1" applyAlignment="1">
      <alignment horizontal="center" vertical="center" wrapText="1"/>
    </xf>
    <xf numFmtId="49" fontId="4" fillId="12" borderId="11" xfId="1" applyNumberFormat="1" applyFont="1" applyFill="1" applyBorder="1" applyAlignment="1">
      <alignment horizontal="center" vertical="center" wrapText="1"/>
    </xf>
    <xf numFmtId="49" fontId="4" fillId="12" borderId="12" xfId="1" applyNumberFormat="1" applyFont="1" applyFill="1" applyBorder="1" applyAlignment="1">
      <alignment horizontal="center" vertical="center" wrapText="1"/>
    </xf>
    <xf numFmtId="0" fontId="8" fillId="0" borderId="0" xfId="1" applyFont="1" applyAlignment="1">
      <alignment horizontal="center" vertical="top"/>
    </xf>
    <xf numFmtId="0" fontId="4" fillId="3" borderId="9" xfId="1" applyFont="1" applyFill="1" applyBorder="1" applyAlignment="1">
      <alignment horizontal="center" vertical="top" wrapText="1"/>
    </xf>
    <xf numFmtId="0" fontId="4" fillId="4" borderId="4" xfId="1" applyFont="1" applyFill="1" applyBorder="1" applyAlignment="1">
      <alignment horizontal="center" vertical="top"/>
    </xf>
    <xf numFmtId="0" fontId="4" fillId="4" borderId="1" xfId="1" applyFont="1" applyFill="1" applyBorder="1" applyAlignment="1">
      <alignment horizontal="center" vertical="top"/>
    </xf>
    <xf numFmtId="0" fontId="4" fillId="4" borderId="5" xfId="1" applyFont="1" applyFill="1" applyBorder="1" applyAlignment="1">
      <alignment horizontal="center" vertical="top"/>
    </xf>
    <xf numFmtId="0" fontId="4" fillId="2" borderId="4" xfId="1" applyFont="1" applyFill="1" applyBorder="1" applyAlignment="1">
      <alignment horizontal="left" vertical="top" wrapText="1"/>
    </xf>
    <xf numFmtId="0" fontId="4" fillId="2" borderId="1" xfId="1" applyFont="1" applyFill="1" applyBorder="1" applyAlignment="1">
      <alignment horizontal="left" vertical="top" wrapText="1"/>
    </xf>
    <xf numFmtId="0" fontId="8" fillId="2" borderId="1" xfId="1" applyFont="1" applyFill="1" applyBorder="1" applyAlignment="1">
      <alignment horizontal="center" vertical="top" wrapText="1"/>
    </xf>
    <xf numFmtId="0" fontId="8" fillId="2" borderId="5" xfId="1" applyFont="1" applyFill="1" applyBorder="1" applyAlignment="1">
      <alignment horizontal="center" vertical="top" wrapText="1"/>
    </xf>
    <xf numFmtId="0" fontId="4" fillId="0" borderId="4" xfId="1" applyFont="1" applyBorder="1" applyAlignment="1">
      <alignment horizontal="left" vertical="top"/>
    </xf>
    <xf numFmtId="0" fontId="4" fillId="0" borderId="1" xfId="1" applyFont="1" applyBorder="1" applyAlignment="1">
      <alignment horizontal="left" vertical="top"/>
    </xf>
    <xf numFmtId="0" fontId="4" fillId="0" borderId="6" xfId="1" applyFont="1" applyBorder="1" applyAlignment="1">
      <alignment horizontal="left" vertical="top"/>
    </xf>
    <xf numFmtId="0" fontId="4" fillId="0" borderId="10" xfId="1" applyFont="1" applyBorder="1" applyAlignment="1">
      <alignment horizontal="left" vertical="top"/>
    </xf>
    <xf numFmtId="0" fontId="8" fillId="2" borderId="10" xfId="1" applyFont="1" applyFill="1" applyBorder="1" applyAlignment="1">
      <alignment horizontal="center" vertical="top" wrapText="1"/>
    </xf>
    <xf numFmtId="0" fontId="8" fillId="2" borderId="7" xfId="1" applyFont="1" applyFill="1" applyBorder="1" applyAlignment="1">
      <alignment horizontal="center" vertical="top" wrapText="1"/>
    </xf>
    <xf numFmtId="166" fontId="21" fillId="13" borderId="0" xfId="1" applyNumberFormat="1" applyFont="1" applyFill="1" applyAlignment="1">
      <alignment horizontal="center" vertical="center" wrapText="1"/>
    </xf>
    <xf numFmtId="0" fontId="16" fillId="2" borderId="0" xfId="1" applyFont="1" applyFill="1" applyAlignment="1">
      <alignment horizontal="left" vertical="center" wrapText="1"/>
    </xf>
    <xf numFmtId="49" fontId="16" fillId="8" borderId="11" xfId="1" applyNumberFormat="1" applyFont="1" applyFill="1" applyBorder="1" applyAlignment="1">
      <alignment horizontal="center" vertical="center" wrapText="1"/>
    </xf>
    <xf numFmtId="49" fontId="16" fillId="8" borderId="12" xfId="1" applyNumberFormat="1" applyFont="1" applyFill="1" applyBorder="1" applyAlignment="1">
      <alignment horizontal="center" vertical="center" wrapText="1"/>
    </xf>
    <xf numFmtId="0" fontId="19" fillId="3" borderId="16" xfId="1" applyFont="1" applyFill="1" applyBorder="1" applyAlignment="1">
      <alignment horizontal="center" vertical="center" wrapText="1"/>
    </xf>
    <xf numFmtId="0" fontId="19" fillId="3" borderId="21"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19" fillId="3" borderId="23" xfId="1" applyFont="1" applyFill="1" applyBorder="1" applyAlignment="1">
      <alignment horizontal="center" vertical="center"/>
    </xf>
    <xf numFmtId="0" fontId="19" fillId="3" borderId="24" xfId="1" applyFont="1" applyFill="1" applyBorder="1" applyAlignment="1">
      <alignment horizontal="center" vertical="center"/>
    </xf>
    <xf numFmtId="0" fontId="19" fillId="3" borderId="25" xfId="1" applyFont="1" applyFill="1" applyBorder="1" applyAlignment="1">
      <alignment horizontal="center" vertical="center"/>
    </xf>
    <xf numFmtId="49" fontId="16" fillId="3" borderId="16" xfId="1" applyNumberFormat="1" applyFont="1" applyFill="1" applyBorder="1" applyAlignment="1">
      <alignment horizontal="center" vertical="center" wrapText="1"/>
    </xf>
    <xf numFmtId="49" fontId="16" fillId="3" borderId="21" xfId="1" applyNumberFormat="1" applyFont="1" applyFill="1" applyBorder="1" applyAlignment="1">
      <alignment horizontal="center" vertical="center" wrapText="1"/>
    </xf>
    <xf numFmtId="49" fontId="16" fillId="3" borderId="12" xfId="1" applyNumberFormat="1" applyFont="1" applyFill="1" applyBorder="1" applyAlignment="1">
      <alignment horizontal="center" vertical="center" wrapText="1"/>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7" fillId="0" borderId="15" xfId="1" applyFont="1" applyBorder="1" applyAlignment="1">
      <alignment horizontal="center" vertical="center"/>
    </xf>
    <xf numFmtId="0" fontId="17" fillId="2" borderId="34" xfId="1" applyFont="1" applyFill="1" applyBorder="1" applyAlignment="1">
      <alignment horizontal="center" vertical="top" wrapText="1"/>
    </xf>
    <xf numFmtId="0" fontId="17" fillId="2" borderId="35" xfId="1" applyFont="1" applyFill="1" applyBorder="1" applyAlignment="1">
      <alignment horizontal="center" vertical="top" wrapText="1"/>
    </xf>
    <xf numFmtId="0" fontId="17" fillId="2" borderId="36" xfId="1" applyFont="1" applyFill="1" applyBorder="1" applyAlignment="1">
      <alignment horizontal="center" vertical="top" wrapText="1"/>
    </xf>
    <xf numFmtId="0" fontId="17" fillId="0" borderId="34" xfId="1" applyFont="1" applyBorder="1" applyAlignment="1">
      <alignment horizontal="center" vertical="top" wrapText="1"/>
    </xf>
    <xf numFmtId="0" fontId="17" fillId="0" borderId="35" xfId="1" applyFont="1" applyBorder="1" applyAlignment="1">
      <alignment horizontal="center" vertical="top" wrapText="1"/>
    </xf>
    <xf numFmtId="0" fontId="17" fillId="0" borderId="36" xfId="1" applyFont="1" applyBorder="1" applyAlignment="1">
      <alignment horizontal="center" vertical="top" wrapText="1"/>
    </xf>
    <xf numFmtId="0" fontId="17" fillId="4" borderId="29" xfId="1" applyFont="1" applyFill="1" applyBorder="1" applyAlignment="1">
      <alignment horizontal="center" vertical="top"/>
    </xf>
    <xf numFmtId="0" fontId="17" fillId="4" borderId="28" xfId="1" applyFont="1" applyFill="1" applyBorder="1" applyAlignment="1">
      <alignment horizontal="center" vertical="top"/>
    </xf>
    <xf numFmtId="166" fontId="20" fillId="13" borderId="31" xfId="0" applyNumberFormat="1" applyFont="1" applyFill="1" applyBorder="1" applyAlignment="1">
      <alignment horizontal="center"/>
    </xf>
    <xf numFmtId="166" fontId="20" fillId="13" borderId="32" xfId="0" applyNumberFormat="1" applyFont="1" applyFill="1" applyBorder="1" applyAlignment="1">
      <alignment horizontal="center"/>
    </xf>
    <xf numFmtId="166" fontId="20" fillId="13" borderId="0" xfId="0" applyNumberFormat="1" applyFont="1" applyFill="1" applyAlignment="1">
      <alignment horizontal="center"/>
    </xf>
  </cellXfs>
  <cellStyles count="3">
    <cellStyle name="Dziesiętny" xfId="2" builtinId="3"/>
    <cellStyle name="Normal 2" xfId="1" xr:uid="{00000000-0005-0000-0000-000001000000}"/>
    <cellStyle name="Normalny" xfId="0" builtinId="0"/>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O42"/>
  <sheetViews>
    <sheetView showGridLines="0" zoomScale="110" zoomScaleNormal="110" workbookViewId="0">
      <selection activeCell="K5" sqref="K5"/>
    </sheetView>
  </sheetViews>
  <sheetFormatPr defaultColWidth="8.85546875" defaultRowHeight="11.25"/>
  <cols>
    <col min="1" max="1" width="2" style="1" customWidth="1"/>
    <col min="2" max="2" width="3.42578125" style="1" customWidth="1"/>
    <col min="3" max="3" width="47.42578125" style="1" customWidth="1"/>
    <col min="4" max="4" width="16" style="1" customWidth="1"/>
    <col min="5" max="6" width="12.42578125" style="1" customWidth="1"/>
    <col min="7" max="7" width="14.42578125" style="1" customWidth="1"/>
    <col min="8" max="12" width="12.42578125" style="1" customWidth="1"/>
    <col min="13" max="13" width="27.42578125" style="1" customWidth="1"/>
    <col min="14" max="16384" width="8.85546875" style="1"/>
  </cols>
  <sheetData>
    <row r="1" spans="2:15" ht="12" thickBot="1">
      <c r="B1" s="92" t="s">
        <v>0</v>
      </c>
      <c r="C1" s="92"/>
      <c r="D1" s="92"/>
      <c r="E1" s="92"/>
      <c r="F1" s="92"/>
      <c r="G1" s="92"/>
      <c r="H1" s="92"/>
      <c r="I1" s="92"/>
      <c r="J1" s="92"/>
      <c r="K1" s="92"/>
      <c r="L1" s="92"/>
      <c r="M1" s="92"/>
    </row>
    <row r="2" spans="2:15" ht="60.75" customHeight="1">
      <c r="B2" s="93" t="s">
        <v>1</v>
      </c>
      <c r="C2" s="95" t="s">
        <v>2</v>
      </c>
      <c r="D2" s="97" t="s">
        <v>3</v>
      </c>
      <c r="E2" s="107" t="s">
        <v>4</v>
      </c>
      <c r="F2" s="107"/>
      <c r="G2" s="107"/>
      <c r="H2" s="107"/>
      <c r="I2" s="107"/>
      <c r="J2" s="107"/>
      <c r="K2" s="107"/>
      <c r="L2" s="107"/>
      <c r="M2" s="99" t="s">
        <v>5</v>
      </c>
    </row>
    <row r="3" spans="2:15" ht="15" customHeight="1">
      <c r="B3" s="94"/>
      <c r="C3" s="96"/>
      <c r="D3" s="98"/>
      <c r="E3" s="101" t="s">
        <v>6</v>
      </c>
      <c r="F3" s="101" t="s">
        <v>7</v>
      </c>
      <c r="G3" s="102" t="s">
        <v>8</v>
      </c>
      <c r="H3" s="102" t="s">
        <v>9</v>
      </c>
      <c r="I3" s="103" t="s">
        <v>10</v>
      </c>
      <c r="J3" s="104" t="s">
        <v>11</v>
      </c>
      <c r="K3" s="104" t="s">
        <v>12</v>
      </c>
      <c r="L3" s="103" t="s">
        <v>13</v>
      </c>
      <c r="M3" s="100"/>
    </row>
    <row r="4" spans="2:15" ht="51" customHeight="1">
      <c r="B4" s="94"/>
      <c r="C4" s="96"/>
      <c r="D4" s="98"/>
      <c r="E4" s="101"/>
      <c r="F4" s="101"/>
      <c r="G4" s="102"/>
      <c r="H4" s="102"/>
      <c r="I4" s="103"/>
      <c r="J4" s="105"/>
      <c r="K4" s="105"/>
      <c r="L4" s="103"/>
      <c r="M4" s="100"/>
    </row>
    <row r="5" spans="2:15" ht="19.5" customHeight="1">
      <c r="B5" s="10"/>
      <c r="C5" s="12" t="s">
        <v>14</v>
      </c>
      <c r="D5" s="16"/>
      <c r="E5" s="16"/>
      <c r="F5" s="16"/>
      <c r="G5" s="16"/>
      <c r="H5" s="16"/>
      <c r="I5" s="16"/>
      <c r="J5" s="13"/>
      <c r="K5" s="13"/>
      <c r="L5" s="16"/>
      <c r="M5" s="11"/>
    </row>
    <row r="6" spans="2:15" ht="72.75" customHeight="1">
      <c r="B6" s="10">
        <v>1</v>
      </c>
      <c r="C6" s="15" t="s">
        <v>15</v>
      </c>
      <c r="D6" s="16" t="s">
        <v>16</v>
      </c>
      <c r="E6" s="17" t="s">
        <v>17</v>
      </c>
      <c r="F6" s="29">
        <f>E6*D6</f>
        <v>6</v>
      </c>
      <c r="G6" s="18" t="s">
        <v>18</v>
      </c>
      <c r="H6" s="32">
        <f>G6*D6</f>
        <v>0</v>
      </c>
      <c r="I6" s="19" t="s">
        <v>17</v>
      </c>
      <c r="J6" s="31">
        <f>I6*D6</f>
        <v>6</v>
      </c>
      <c r="K6" s="19" t="s">
        <v>17</v>
      </c>
      <c r="L6" s="31">
        <f>K6*D6</f>
        <v>6</v>
      </c>
      <c r="M6" s="20"/>
      <c r="N6" s="21"/>
      <c r="O6" s="22"/>
    </row>
    <row r="7" spans="2:15" ht="111.75" customHeight="1">
      <c r="B7" s="10">
        <v>2</v>
      </c>
      <c r="C7" s="15" t="s">
        <v>19</v>
      </c>
      <c r="D7" s="16" t="s">
        <v>16</v>
      </c>
      <c r="E7" s="17" t="s">
        <v>20</v>
      </c>
      <c r="F7" s="29">
        <f t="shared" ref="F7:F29" si="0">E7*D7</f>
        <v>3</v>
      </c>
      <c r="G7" s="18" t="s">
        <v>20</v>
      </c>
      <c r="H7" s="32">
        <f t="shared" ref="H7:H29" si="1">G7*D7</f>
        <v>3</v>
      </c>
      <c r="I7" s="19" t="s">
        <v>18</v>
      </c>
      <c r="J7" s="31">
        <f t="shared" ref="J7:J29" si="2">I7*D7</f>
        <v>0</v>
      </c>
      <c r="K7" s="19" t="s">
        <v>17</v>
      </c>
      <c r="L7" s="31">
        <f t="shared" ref="L7:L29" si="3">K7*D7</f>
        <v>6</v>
      </c>
      <c r="M7" s="28"/>
      <c r="N7" s="21"/>
      <c r="O7" s="22"/>
    </row>
    <row r="8" spans="2:15" ht="91.5" customHeight="1">
      <c r="B8" s="10">
        <v>3</v>
      </c>
      <c r="C8" s="15" t="s">
        <v>21</v>
      </c>
      <c r="D8" s="16" t="s">
        <v>16</v>
      </c>
      <c r="E8" s="17" t="s">
        <v>20</v>
      </c>
      <c r="F8" s="29">
        <f t="shared" si="0"/>
        <v>3</v>
      </c>
      <c r="G8" s="18" t="s">
        <v>20</v>
      </c>
      <c r="H8" s="32">
        <f t="shared" si="1"/>
        <v>3</v>
      </c>
      <c r="I8" s="19" t="s">
        <v>18</v>
      </c>
      <c r="J8" s="31">
        <f t="shared" si="2"/>
        <v>0</v>
      </c>
      <c r="K8" s="19" t="s">
        <v>20</v>
      </c>
      <c r="L8" s="31">
        <f t="shared" si="3"/>
        <v>3</v>
      </c>
      <c r="M8" s="28"/>
      <c r="N8" s="21"/>
      <c r="O8" s="22"/>
    </row>
    <row r="9" spans="2:15" ht="126.75" customHeight="1">
      <c r="B9" s="10">
        <v>4</v>
      </c>
      <c r="C9" s="15" t="s">
        <v>22</v>
      </c>
      <c r="D9" s="16" t="s">
        <v>17</v>
      </c>
      <c r="E9" s="17" t="s">
        <v>17</v>
      </c>
      <c r="F9" s="29">
        <f t="shared" si="0"/>
        <v>4</v>
      </c>
      <c r="G9" s="18" t="s">
        <v>20</v>
      </c>
      <c r="H9" s="32">
        <f t="shared" si="1"/>
        <v>2</v>
      </c>
      <c r="I9" s="19" t="s">
        <v>18</v>
      </c>
      <c r="J9" s="31">
        <f t="shared" si="2"/>
        <v>0</v>
      </c>
      <c r="K9" s="19" t="s">
        <v>18</v>
      </c>
      <c r="L9" s="31">
        <f t="shared" si="3"/>
        <v>0</v>
      </c>
      <c r="M9" s="28"/>
      <c r="N9" s="21"/>
      <c r="O9" s="22"/>
    </row>
    <row r="10" spans="2:15" ht="63.75" customHeight="1">
      <c r="B10" s="10">
        <v>5</v>
      </c>
      <c r="C10" s="15" t="s">
        <v>23</v>
      </c>
      <c r="D10" s="16" t="s">
        <v>16</v>
      </c>
      <c r="E10" s="17" t="s">
        <v>17</v>
      </c>
      <c r="F10" s="29">
        <f t="shared" si="0"/>
        <v>6</v>
      </c>
      <c r="G10" s="18" t="s">
        <v>18</v>
      </c>
      <c r="H10" s="32">
        <f t="shared" si="1"/>
        <v>0</v>
      </c>
      <c r="I10" s="19" t="s">
        <v>20</v>
      </c>
      <c r="J10" s="31">
        <f t="shared" si="2"/>
        <v>3</v>
      </c>
      <c r="K10" s="19" t="s">
        <v>17</v>
      </c>
      <c r="L10" s="31">
        <f t="shared" si="3"/>
        <v>6</v>
      </c>
      <c r="M10" s="20"/>
      <c r="N10" s="21"/>
      <c r="O10" s="22"/>
    </row>
    <row r="11" spans="2:15" ht="78" customHeight="1">
      <c r="B11" s="10">
        <v>6</v>
      </c>
      <c r="C11" s="15" t="s">
        <v>24</v>
      </c>
      <c r="D11" s="16" t="s">
        <v>25</v>
      </c>
      <c r="E11" s="17"/>
      <c r="F11" s="29">
        <v>0</v>
      </c>
      <c r="G11" s="18" t="s">
        <v>18</v>
      </c>
      <c r="H11" s="32">
        <v>0</v>
      </c>
      <c r="I11" s="19" t="s">
        <v>18</v>
      </c>
      <c r="J11" s="31">
        <v>0</v>
      </c>
      <c r="K11" s="19" t="s">
        <v>18</v>
      </c>
      <c r="L11" s="31">
        <v>0</v>
      </c>
      <c r="M11" s="20"/>
      <c r="N11" s="21"/>
      <c r="O11" s="22"/>
    </row>
    <row r="12" spans="2:15" ht="105.75" customHeight="1">
      <c r="B12" s="10">
        <v>7</v>
      </c>
      <c r="C12" s="2" t="s">
        <v>26</v>
      </c>
      <c r="D12" s="16" t="s">
        <v>16</v>
      </c>
      <c r="E12" s="17" t="s">
        <v>17</v>
      </c>
      <c r="F12" s="29">
        <f t="shared" si="0"/>
        <v>6</v>
      </c>
      <c r="G12" s="18" t="s">
        <v>17</v>
      </c>
      <c r="H12" s="32">
        <f t="shared" si="1"/>
        <v>6</v>
      </c>
      <c r="I12" s="19" t="s">
        <v>17</v>
      </c>
      <c r="J12" s="31">
        <f t="shared" si="2"/>
        <v>6</v>
      </c>
      <c r="K12" s="19" t="s">
        <v>17</v>
      </c>
      <c r="L12" s="31">
        <f t="shared" si="3"/>
        <v>6</v>
      </c>
      <c r="M12" s="7"/>
      <c r="N12" s="4"/>
    </row>
    <row r="13" spans="2:15" ht="109.5" customHeight="1">
      <c r="B13" s="10">
        <v>8</v>
      </c>
      <c r="C13" s="2" t="s">
        <v>27</v>
      </c>
      <c r="D13" s="16" t="s">
        <v>16</v>
      </c>
      <c r="E13" s="17" t="s">
        <v>17</v>
      </c>
      <c r="F13" s="29">
        <f t="shared" si="0"/>
        <v>6</v>
      </c>
      <c r="G13" s="18" t="s">
        <v>20</v>
      </c>
      <c r="H13" s="32">
        <f t="shared" si="1"/>
        <v>3</v>
      </c>
      <c r="I13" s="19" t="s">
        <v>18</v>
      </c>
      <c r="J13" s="31">
        <f t="shared" si="2"/>
        <v>0</v>
      </c>
      <c r="K13" s="19" t="s">
        <v>17</v>
      </c>
      <c r="L13" s="31">
        <f t="shared" si="3"/>
        <v>6</v>
      </c>
      <c r="M13" s="8" t="s">
        <v>28</v>
      </c>
      <c r="N13" s="4"/>
    </row>
    <row r="14" spans="2:15" ht="70.5" customHeight="1">
      <c r="B14" s="10">
        <v>9</v>
      </c>
      <c r="C14" s="15" t="s">
        <v>29</v>
      </c>
      <c r="D14" s="16" t="s">
        <v>17</v>
      </c>
      <c r="E14" s="17" t="s">
        <v>20</v>
      </c>
      <c r="F14" s="29">
        <f t="shared" si="0"/>
        <v>2</v>
      </c>
      <c r="G14" s="18" t="s">
        <v>20</v>
      </c>
      <c r="H14" s="32">
        <f t="shared" si="1"/>
        <v>2</v>
      </c>
      <c r="I14" s="19" t="s">
        <v>20</v>
      </c>
      <c r="J14" s="31">
        <f t="shared" si="2"/>
        <v>2</v>
      </c>
      <c r="K14" s="19" t="s">
        <v>18</v>
      </c>
      <c r="L14" s="31">
        <f t="shared" si="3"/>
        <v>0</v>
      </c>
      <c r="M14" s="20"/>
      <c r="N14" s="21"/>
      <c r="O14" s="22"/>
    </row>
    <row r="15" spans="2:15" ht="78" customHeight="1">
      <c r="B15" s="10">
        <v>10</v>
      </c>
      <c r="C15" s="2" t="s">
        <v>30</v>
      </c>
      <c r="D15" s="16" t="s">
        <v>17</v>
      </c>
      <c r="E15" s="17" t="s">
        <v>17</v>
      </c>
      <c r="F15" s="29">
        <f t="shared" si="0"/>
        <v>4</v>
      </c>
      <c r="G15" s="18" t="s">
        <v>17</v>
      </c>
      <c r="H15" s="32">
        <f t="shared" si="1"/>
        <v>4</v>
      </c>
      <c r="I15" s="19" t="s">
        <v>18</v>
      </c>
      <c r="J15" s="31">
        <f t="shared" si="2"/>
        <v>0</v>
      </c>
      <c r="K15" s="19" t="s">
        <v>17</v>
      </c>
      <c r="L15" s="31">
        <f t="shared" si="3"/>
        <v>4</v>
      </c>
      <c r="M15" s="7"/>
      <c r="N15" s="4"/>
    </row>
    <row r="16" spans="2:15" ht="72.75" customHeight="1">
      <c r="B16" s="10">
        <v>11</v>
      </c>
      <c r="C16" s="2" t="s">
        <v>31</v>
      </c>
      <c r="D16" s="16" t="s">
        <v>20</v>
      </c>
      <c r="E16" s="17" t="s">
        <v>20</v>
      </c>
      <c r="F16" s="29">
        <f t="shared" si="0"/>
        <v>1</v>
      </c>
      <c r="G16" s="18" t="s">
        <v>20</v>
      </c>
      <c r="H16" s="32">
        <f t="shared" si="1"/>
        <v>1</v>
      </c>
      <c r="I16" s="19" t="s">
        <v>20</v>
      </c>
      <c r="J16" s="31">
        <f t="shared" si="2"/>
        <v>1</v>
      </c>
      <c r="K16" s="19" t="s">
        <v>20</v>
      </c>
      <c r="L16" s="31">
        <f t="shared" si="3"/>
        <v>1</v>
      </c>
      <c r="M16" s="7"/>
      <c r="N16" s="4"/>
    </row>
    <row r="17" spans="2:15" ht="51.75" customHeight="1">
      <c r="B17" s="10">
        <v>12</v>
      </c>
      <c r="C17" s="9" t="s">
        <v>32</v>
      </c>
      <c r="D17" s="16" t="s">
        <v>16</v>
      </c>
      <c r="E17" s="17" t="s">
        <v>17</v>
      </c>
      <c r="F17" s="29">
        <f t="shared" si="0"/>
        <v>6</v>
      </c>
      <c r="G17" s="18" t="s">
        <v>18</v>
      </c>
      <c r="H17" s="32">
        <f t="shared" si="1"/>
        <v>0</v>
      </c>
      <c r="I17" s="19" t="s">
        <v>20</v>
      </c>
      <c r="J17" s="31">
        <f t="shared" si="2"/>
        <v>3</v>
      </c>
      <c r="K17" s="19" t="s">
        <v>17</v>
      </c>
      <c r="L17" s="31">
        <f t="shared" si="3"/>
        <v>6</v>
      </c>
      <c r="M17" s="20"/>
      <c r="N17" s="21"/>
      <c r="O17" s="22"/>
    </row>
    <row r="18" spans="2:15">
      <c r="B18" s="10"/>
      <c r="C18" s="9"/>
      <c r="D18" s="16"/>
      <c r="E18" s="17"/>
      <c r="F18" s="29">
        <f t="shared" si="0"/>
        <v>0</v>
      </c>
      <c r="G18" s="18"/>
      <c r="H18" s="32">
        <f t="shared" si="1"/>
        <v>0</v>
      </c>
      <c r="I18" s="19"/>
      <c r="J18" s="31">
        <f t="shared" si="2"/>
        <v>0</v>
      </c>
      <c r="K18" s="19" t="s">
        <v>17</v>
      </c>
      <c r="L18" s="31">
        <f t="shared" si="3"/>
        <v>0</v>
      </c>
      <c r="M18" s="20"/>
      <c r="N18" s="21"/>
      <c r="O18" s="22"/>
    </row>
    <row r="19" spans="2:15" ht="28.5">
      <c r="B19" s="10"/>
      <c r="C19" s="12" t="s">
        <v>33</v>
      </c>
      <c r="D19" s="16"/>
      <c r="E19" s="17"/>
      <c r="F19" s="29">
        <f t="shared" si="0"/>
        <v>0</v>
      </c>
      <c r="G19" s="18"/>
      <c r="H19" s="32">
        <f t="shared" si="1"/>
        <v>0</v>
      </c>
      <c r="I19" s="19" t="s">
        <v>16</v>
      </c>
      <c r="J19" s="31">
        <f t="shared" si="2"/>
        <v>0</v>
      </c>
      <c r="K19" s="19" t="s">
        <v>17</v>
      </c>
      <c r="L19" s="31">
        <f t="shared" si="3"/>
        <v>0</v>
      </c>
      <c r="M19" s="20"/>
      <c r="N19" s="21"/>
      <c r="O19" s="22"/>
    </row>
    <row r="20" spans="2:15" ht="98.25" customHeight="1">
      <c r="B20" s="10">
        <v>13</v>
      </c>
      <c r="C20" s="15" t="s">
        <v>34</v>
      </c>
      <c r="D20" s="16" t="s">
        <v>16</v>
      </c>
      <c r="E20" s="17" t="s">
        <v>17</v>
      </c>
      <c r="F20" s="29">
        <f t="shared" si="0"/>
        <v>6</v>
      </c>
      <c r="G20" s="18" t="s">
        <v>18</v>
      </c>
      <c r="H20" s="32">
        <f t="shared" si="1"/>
        <v>0</v>
      </c>
      <c r="I20" s="19" t="s">
        <v>18</v>
      </c>
      <c r="J20" s="31">
        <f t="shared" si="2"/>
        <v>0</v>
      </c>
      <c r="K20" s="19" t="s">
        <v>17</v>
      </c>
      <c r="L20" s="31">
        <f t="shared" si="3"/>
        <v>6</v>
      </c>
      <c r="M20" s="20"/>
      <c r="N20" s="21"/>
      <c r="O20" s="22"/>
    </row>
    <row r="21" spans="2:15" ht="125.25" customHeight="1">
      <c r="B21" s="10">
        <v>14</v>
      </c>
      <c r="C21" s="2" t="s">
        <v>35</v>
      </c>
      <c r="D21" s="16" t="s">
        <v>16</v>
      </c>
      <c r="E21" s="17" t="s">
        <v>17</v>
      </c>
      <c r="F21" s="29">
        <f t="shared" si="0"/>
        <v>6</v>
      </c>
      <c r="G21" s="18" t="s">
        <v>18</v>
      </c>
      <c r="H21" s="32">
        <f t="shared" si="1"/>
        <v>0</v>
      </c>
      <c r="I21" s="19" t="s">
        <v>18</v>
      </c>
      <c r="J21" s="31">
        <f t="shared" si="2"/>
        <v>0</v>
      </c>
      <c r="K21" s="19" t="s">
        <v>20</v>
      </c>
      <c r="L21" s="31">
        <f t="shared" si="3"/>
        <v>3</v>
      </c>
      <c r="M21" s="3"/>
      <c r="N21" s="4"/>
    </row>
    <row r="22" spans="2:15" ht="95.25" customHeight="1">
      <c r="B22" s="10">
        <v>15</v>
      </c>
      <c r="C22" s="15" t="s">
        <v>36</v>
      </c>
      <c r="D22" s="16" t="s">
        <v>16</v>
      </c>
      <c r="E22" s="17" t="s">
        <v>17</v>
      </c>
      <c r="F22" s="29">
        <f t="shared" si="0"/>
        <v>6</v>
      </c>
      <c r="G22" s="18" t="s">
        <v>18</v>
      </c>
      <c r="H22" s="32">
        <f t="shared" si="1"/>
        <v>0</v>
      </c>
      <c r="I22" s="19" t="s">
        <v>18</v>
      </c>
      <c r="J22" s="31">
        <f t="shared" si="2"/>
        <v>0</v>
      </c>
      <c r="K22" s="19" t="s">
        <v>17</v>
      </c>
      <c r="L22" s="31">
        <f>K22*D22</f>
        <v>6</v>
      </c>
      <c r="M22" s="3"/>
      <c r="N22" s="4"/>
    </row>
    <row r="23" spans="2:15" ht="117.75" customHeight="1">
      <c r="B23" s="10">
        <v>16</v>
      </c>
      <c r="C23" s="15" t="s">
        <v>37</v>
      </c>
      <c r="D23" s="16" t="s">
        <v>16</v>
      </c>
      <c r="E23" s="17" t="s">
        <v>20</v>
      </c>
      <c r="F23" s="29">
        <f t="shared" si="0"/>
        <v>3</v>
      </c>
      <c r="G23" s="18" t="s">
        <v>20</v>
      </c>
      <c r="H23" s="32">
        <f t="shared" si="1"/>
        <v>3</v>
      </c>
      <c r="I23" s="19" t="s">
        <v>20</v>
      </c>
      <c r="J23" s="31">
        <f t="shared" si="2"/>
        <v>3</v>
      </c>
      <c r="K23" s="19" t="s">
        <v>20</v>
      </c>
      <c r="L23" s="31">
        <f t="shared" si="3"/>
        <v>3</v>
      </c>
      <c r="M23" s="3"/>
      <c r="N23" s="4"/>
    </row>
    <row r="24" spans="2:15" ht="80.25" hidden="1" customHeight="1">
      <c r="B24" s="10">
        <v>4</v>
      </c>
      <c r="C24" s="5" t="s">
        <v>38</v>
      </c>
      <c r="D24" s="6" t="s">
        <v>17</v>
      </c>
      <c r="E24" s="17"/>
      <c r="F24" s="29">
        <f t="shared" si="0"/>
        <v>0</v>
      </c>
      <c r="G24" s="18"/>
      <c r="H24" s="32">
        <f t="shared" si="1"/>
        <v>0</v>
      </c>
      <c r="I24" s="19"/>
      <c r="J24" s="31">
        <f t="shared" si="2"/>
        <v>0</v>
      </c>
      <c r="K24" s="19"/>
      <c r="L24" s="31">
        <f t="shared" si="3"/>
        <v>0</v>
      </c>
      <c r="M24" s="7"/>
      <c r="N24" s="4"/>
    </row>
    <row r="25" spans="2:15" ht="90" hidden="1" customHeight="1">
      <c r="B25" s="10">
        <v>5</v>
      </c>
      <c r="C25" s="5" t="s">
        <v>39</v>
      </c>
      <c r="D25" s="16" t="s">
        <v>16</v>
      </c>
      <c r="E25" s="17"/>
      <c r="F25" s="29">
        <f t="shared" si="0"/>
        <v>0</v>
      </c>
      <c r="G25" s="18"/>
      <c r="H25" s="32">
        <f t="shared" si="1"/>
        <v>0</v>
      </c>
      <c r="I25" s="19"/>
      <c r="J25" s="31">
        <f t="shared" si="2"/>
        <v>0</v>
      </c>
      <c r="K25" s="19"/>
      <c r="L25" s="31">
        <f t="shared" si="3"/>
        <v>0</v>
      </c>
      <c r="M25" s="7"/>
      <c r="N25" s="4"/>
    </row>
    <row r="26" spans="2:15">
      <c r="B26" s="10"/>
      <c r="C26" s="2"/>
      <c r="D26" s="16"/>
      <c r="E26" s="17"/>
      <c r="F26" s="29">
        <f t="shared" si="0"/>
        <v>0</v>
      </c>
      <c r="G26" s="18" t="s">
        <v>18</v>
      </c>
      <c r="H26" s="32">
        <f t="shared" si="1"/>
        <v>0</v>
      </c>
      <c r="I26" s="19"/>
      <c r="J26" s="31">
        <f t="shared" si="2"/>
        <v>0</v>
      </c>
      <c r="K26" s="19" t="s">
        <v>18</v>
      </c>
      <c r="L26" s="31">
        <f t="shared" si="3"/>
        <v>0</v>
      </c>
      <c r="M26" s="7"/>
      <c r="N26" s="4"/>
    </row>
    <row r="27" spans="2:15" ht="17.25" customHeight="1">
      <c r="B27" s="10"/>
      <c r="C27" s="12" t="s">
        <v>40</v>
      </c>
      <c r="D27" s="16"/>
      <c r="E27" s="17"/>
      <c r="F27" s="29">
        <f t="shared" si="0"/>
        <v>0</v>
      </c>
      <c r="G27" s="18" t="s">
        <v>18</v>
      </c>
      <c r="H27" s="32">
        <f t="shared" si="1"/>
        <v>0</v>
      </c>
      <c r="I27" s="19"/>
      <c r="J27" s="31">
        <f t="shared" si="2"/>
        <v>0</v>
      </c>
      <c r="K27" s="19" t="s">
        <v>18</v>
      </c>
      <c r="L27" s="31">
        <f t="shared" si="3"/>
        <v>0</v>
      </c>
      <c r="M27" s="7"/>
      <c r="N27" s="4"/>
    </row>
    <row r="28" spans="2:15" ht="121.5" customHeight="1">
      <c r="B28" s="10">
        <v>17</v>
      </c>
      <c r="C28" s="15" t="s">
        <v>41</v>
      </c>
      <c r="D28" s="16" t="s">
        <v>16</v>
      </c>
      <c r="E28" s="17" t="s">
        <v>17</v>
      </c>
      <c r="F28" s="29">
        <f t="shared" si="0"/>
        <v>6</v>
      </c>
      <c r="G28" s="18" t="s">
        <v>18</v>
      </c>
      <c r="H28" s="32">
        <f t="shared" si="1"/>
        <v>0</v>
      </c>
      <c r="I28" s="19"/>
      <c r="J28" s="31">
        <f t="shared" si="2"/>
        <v>0</v>
      </c>
      <c r="K28" s="19" t="s">
        <v>16</v>
      </c>
      <c r="L28" s="31">
        <f t="shared" si="3"/>
        <v>9</v>
      </c>
      <c r="M28" s="7"/>
      <c r="N28" s="4"/>
    </row>
    <row r="29" spans="2:15" ht="123.75" customHeight="1">
      <c r="B29" s="10">
        <v>18</v>
      </c>
      <c r="C29" s="15" t="s">
        <v>42</v>
      </c>
      <c r="D29" s="16" t="s">
        <v>16</v>
      </c>
      <c r="E29" s="17" t="s">
        <v>18</v>
      </c>
      <c r="F29" s="29">
        <f t="shared" si="0"/>
        <v>0</v>
      </c>
      <c r="G29" s="18" t="s">
        <v>18</v>
      </c>
      <c r="H29" s="32">
        <f t="shared" si="1"/>
        <v>0</v>
      </c>
      <c r="I29" s="19"/>
      <c r="J29" s="31">
        <f t="shared" si="2"/>
        <v>0</v>
      </c>
      <c r="K29" s="19" t="s">
        <v>20</v>
      </c>
      <c r="L29" s="31">
        <f t="shared" si="3"/>
        <v>3</v>
      </c>
      <c r="M29" s="7"/>
      <c r="N29" s="4"/>
    </row>
    <row r="30" spans="2:15" ht="15" customHeight="1">
      <c r="I30" s="14"/>
      <c r="J30" s="14"/>
      <c r="K30" s="14"/>
      <c r="L30" s="14"/>
      <c r="M30" s="14"/>
    </row>
    <row r="31" spans="2:15">
      <c r="I31" s="33"/>
      <c r="J31" s="33"/>
      <c r="K31" s="33"/>
      <c r="L31" s="33"/>
      <c r="M31" s="33"/>
    </row>
    <row r="32" spans="2:15">
      <c r="I32" s="33"/>
      <c r="J32" s="33"/>
      <c r="K32" s="33"/>
      <c r="L32" s="33"/>
      <c r="M32" s="33"/>
    </row>
    <row r="33" spans="2:13">
      <c r="I33" s="33"/>
      <c r="J33" s="33"/>
      <c r="K33" s="33"/>
      <c r="L33" s="33"/>
      <c r="M33" s="33"/>
    </row>
    <row r="34" spans="2:13">
      <c r="I34" s="33"/>
      <c r="J34" s="33"/>
      <c r="K34" s="33"/>
      <c r="L34" s="33"/>
      <c r="M34" s="33"/>
    </row>
    <row r="35" spans="2:13">
      <c r="I35" s="34"/>
      <c r="J35" s="34"/>
      <c r="K35" s="34"/>
      <c r="L35" s="34"/>
      <c r="M35" s="34"/>
    </row>
    <row r="36" spans="2:13">
      <c r="B36" s="10"/>
      <c r="C36" s="23"/>
      <c r="D36" s="24" t="s">
        <v>43</v>
      </c>
      <c r="E36" s="25"/>
      <c r="F36" s="30">
        <f>SUM(F6:F35)</f>
        <v>74</v>
      </c>
      <c r="G36" s="25"/>
      <c r="H36" s="30">
        <f>SUM(H6:H35)</f>
        <v>27</v>
      </c>
      <c r="I36" s="25"/>
      <c r="J36" s="31">
        <f>SUM(J6:J35)</f>
        <v>24</v>
      </c>
      <c r="K36" s="25"/>
      <c r="L36" s="31">
        <f>SUM(L6:L35)</f>
        <v>74</v>
      </c>
      <c r="M36" s="26"/>
    </row>
    <row r="37" spans="2:13">
      <c r="B37" s="10"/>
      <c r="C37" s="23"/>
      <c r="D37" s="27"/>
      <c r="E37" s="27"/>
      <c r="F37" s="27"/>
      <c r="G37" s="27"/>
      <c r="H37" s="27"/>
      <c r="I37" s="27"/>
      <c r="J37" s="27"/>
      <c r="K37" s="27"/>
      <c r="L37" s="27"/>
      <c r="M37" s="26"/>
    </row>
    <row r="38" spans="2:13">
      <c r="B38" s="108" t="s">
        <v>44</v>
      </c>
      <c r="C38" s="109"/>
      <c r="D38" s="109"/>
      <c r="E38" s="109"/>
      <c r="F38" s="109"/>
      <c r="G38" s="109"/>
      <c r="H38" s="109"/>
      <c r="I38" s="109"/>
      <c r="J38" s="109"/>
      <c r="K38" s="109"/>
      <c r="L38" s="109"/>
      <c r="M38" s="110"/>
    </row>
    <row r="39" spans="2:13">
      <c r="B39" s="111" t="s">
        <v>45</v>
      </c>
      <c r="C39" s="112"/>
      <c r="D39" s="113"/>
      <c r="E39" s="113"/>
      <c r="F39" s="113"/>
      <c r="G39" s="113"/>
      <c r="H39" s="113"/>
      <c r="I39" s="113"/>
      <c r="J39" s="113"/>
      <c r="K39" s="113"/>
      <c r="L39" s="113"/>
      <c r="M39" s="114"/>
    </row>
    <row r="40" spans="2:13">
      <c r="B40" s="115" t="s">
        <v>46</v>
      </c>
      <c r="C40" s="116"/>
      <c r="D40" s="113"/>
      <c r="E40" s="113"/>
      <c r="F40" s="113"/>
      <c r="G40" s="113"/>
      <c r="H40" s="113"/>
      <c r="I40" s="113"/>
      <c r="J40" s="113"/>
      <c r="K40" s="113"/>
      <c r="L40" s="113"/>
      <c r="M40" s="114"/>
    </row>
    <row r="41" spans="2:13" ht="12" thickBot="1">
      <c r="B41" s="117" t="s">
        <v>47</v>
      </c>
      <c r="C41" s="118"/>
      <c r="D41" s="119"/>
      <c r="E41" s="119"/>
      <c r="F41" s="119"/>
      <c r="G41" s="119"/>
      <c r="H41" s="119"/>
      <c r="I41" s="119"/>
      <c r="J41" s="119"/>
      <c r="K41" s="119"/>
      <c r="L41" s="119"/>
      <c r="M41" s="120"/>
    </row>
    <row r="42" spans="2:13">
      <c r="B42" s="106" t="s">
        <v>48</v>
      </c>
      <c r="C42" s="106"/>
      <c r="D42" s="106"/>
      <c r="E42" s="106"/>
      <c r="F42" s="106"/>
      <c r="G42" s="106"/>
      <c r="H42" s="106"/>
      <c r="I42" s="106"/>
      <c r="J42" s="106"/>
      <c r="K42" s="106"/>
      <c r="L42" s="106"/>
      <c r="M42" s="106"/>
    </row>
  </sheetData>
  <mergeCells count="22">
    <mergeCell ref="B42:M42"/>
    <mergeCell ref="L3:L4"/>
    <mergeCell ref="F3:F4"/>
    <mergeCell ref="E2:L2"/>
    <mergeCell ref="H3:H4"/>
    <mergeCell ref="B38:M38"/>
    <mergeCell ref="B39:C39"/>
    <mergeCell ref="D39:M39"/>
    <mergeCell ref="B40:C40"/>
    <mergeCell ref="D40:M40"/>
    <mergeCell ref="B41:C41"/>
    <mergeCell ref="D41:M41"/>
    <mergeCell ref="B1:M1"/>
    <mergeCell ref="B2:B4"/>
    <mergeCell ref="C2:C4"/>
    <mergeCell ref="D2:D4"/>
    <mergeCell ref="M2:M4"/>
    <mergeCell ref="E3:E4"/>
    <mergeCell ref="G3:G4"/>
    <mergeCell ref="I3:I4"/>
    <mergeCell ref="J3:J4"/>
    <mergeCell ref="K3:K4"/>
  </mergeCells>
  <pageMargins left="0.25" right="0.25" top="0.25" bottom="0.2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16"/>
  <sheetViews>
    <sheetView tabSelected="1" zoomScale="90" zoomScaleNormal="90" workbookViewId="0">
      <pane xSplit="6" ySplit="2" topLeftCell="G5" activePane="bottomRight" state="frozen"/>
      <selection pane="bottomRight" activeCell="E5" sqref="E5"/>
      <selection pane="bottomLeft" activeCell="A3" sqref="A3"/>
      <selection pane="topRight" activeCell="G1" sqref="G1"/>
    </sheetView>
  </sheetViews>
  <sheetFormatPr defaultColWidth="8.7109375" defaultRowHeight="12"/>
  <cols>
    <col min="1" max="1" width="1" style="36" customWidth="1"/>
    <col min="2" max="2" width="3.28515625" style="36" customWidth="1"/>
    <col min="3" max="3" width="18.85546875" style="42" customWidth="1"/>
    <col min="4" max="4" width="64.5703125" style="42" customWidth="1"/>
    <col min="5" max="5" width="63.140625" style="42" customWidth="1"/>
    <col min="6" max="6" width="13.28515625" style="36" customWidth="1"/>
    <col min="7" max="8" width="11.42578125" style="36" customWidth="1"/>
    <col min="9" max="9" width="8.7109375" style="36"/>
    <col min="10" max="11" width="11.42578125" style="36" customWidth="1"/>
    <col min="12" max="12" width="8.7109375" style="36"/>
    <col min="13" max="14" width="11.42578125" style="48" customWidth="1"/>
    <col min="15" max="15" width="8.7109375" style="36"/>
    <col min="16" max="17" width="11.42578125" style="36" customWidth="1"/>
    <col min="18" max="18" width="8.7109375" style="36"/>
    <col min="19" max="20" width="11.42578125" style="36" customWidth="1"/>
    <col min="21" max="21" width="8.7109375" style="36"/>
    <col min="22" max="23" width="11.42578125" style="36" customWidth="1"/>
    <col min="24" max="16384" width="8.7109375" style="36"/>
  </cols>
  <sheetData>
    <row r="1" spans="1:39">
      <c r="A1" s="35"/>
      <c r="B1" s="122" t="s">
        <v>49</v>
      </c>
      <c r="C1" s="122"/>
      <c r="D1" s="122"/>
      <c r="E1" s="122"/>
      <c r="F1" s="122"/>
      <c r="G1" s="122"/>
      <c r="H1" s="122"/>
      <c r="I1" s="122"/>
      <c r="J1" s="122"/>
      <c r="K1" s="122"/>
      <c r="L1" s="122"/>
      <c r="M1" s="122"/>
      <c r="N1" s="122"/>
      <c r="O1" s="122"/>
      <c r="P1" s="122"/>
      <c r="Q1" s="122"/>
      <c r="R1" s="122"/>
      <c r="S1" s="122"/>
      <c r="T1" s="122"/>
      <c r="U1" s="122"/>
      <c r="V1" s="122"/>
      <c r="W1" s="122"/>
      <c r="X1" s="122"/>
      <c r="Y1" s="122"/>
    </row>
    <row r="2" spans="1:39" ht="53.45" customHeight="1">
      <c r="B2" s="128" t="s">
        <v>1</v>
      </c>
      <c r="C2" s="125" t="s">
        <v>50</v>
      </c>
      <c r="D2" s="125" t="s">
        <v>51</v>
      </c>
      <c r="E2" s="125" t="s">
        <v>52</v>
      </c>
      <c r="F2" s="131" t="s">
        <v>53</v>
      </c>
      <c r="G2" s="89"/>
      <c r="H2" s="90"/>
      <c r="I2" s="90"/>
      <c r="J2" s="90"/>
      <c r="K2" s="90"/>
      <c r="L2" s="90"/>
      <c r="M2" s="90"/>
      <c r="N2" s="90"/>
      <c r="O2" s="90"/>
      <c r="P2" s="90"/>
      <c r="Q2" s="90"/>
      <c r="R2" s="90"/>
      <c r="S2" s="90"/>
      <c r="T2" s="90"/>
      <c r="U2" s="90"/>
      <c r="V2" s="90"/>
      <c r="W2" s="90"/>
      <c r="X2" s="90"/>
      <c r="Y2" s="91"/>
      <c r="Z2" s="91"/>
      <c r="AA2" s="91"/>
      <c r="AB2" s="91"/>
      <c r="AC2" s="91"/>
      <c r="AD2" s="91"/>
      <c r="AE2" s="91"/>
      <c r="AF2" s="91"/>
      <c r="AG2" s="91"/>
      <c r="AH2" s="91"/>
      <c r="AI2" s="91"/>
      <c r="AJ2" s="91"/>
      <c r="AK2" s="91"/>
      <c r="AL2" s="91"/>
      <c r="AM2" s="91"/>
    </row>
    <row r="3" spans="1:39" s="37" customFormat="1" ht="21" customHeight="1">
      <c r="B3" s="129"/>
      <c r="C3" s="126"/>
      <c r="D3" s="126"/>
      <c r="E3" s="126"/>
      <c r="F3" s="132"/>
      <c r="G3" s="123" t="s">
        <v>54</v>
      </c>
      <c r="H3" s="58" t="s">
        <v>55</v>
      </c>
      <c r="I3" s="62" t="s">
        <v>56</v>
      </c>
      <c r="J3" s="123" t="s">
        <v>54</v>
      </c>
      <c r="K3" s="58" t="s">
        <v>55</v>
      </c>
      <c r="L3" s="62" t="s">
        <v>56</v>
      </c>
      <c r="M3" s="123" t="s">
        <v>54</v>
      </c>
      <c r="N3" s="58" t="s">
        <v>55</v>
      </c>
      <c r="O3" s="62" t="s">
        <v>56</v>
      </c>
      <c r="P3" s="123" t="s">
        <v>54</v>
      </c>
      <c r="Q3" s="58" t="s">
        <v>55</v>
      </c>
      <c r="R3" s="62" t="s">
        <v>56</v>
      </c>
      <c r="S3" s="123" t="s">
        <v>54</v>
      </c>
      <c r="T3" s="58" t="s">
        <v>55</v>
      </c>
      <c r="U3" s="62" t="s">
        <v>56</v>
      </c>
      <c r="V3" s="123" t="s">
        <v>54</v>
      </c>
      <c r="W3" s="58" t="s">
        <v>55</v>
      </c>
      <c r="X3" s="62" t="s">
        <v>56</v>
      </c>
      <c r="Y3" s="123" t="s">
        <v>54</v>
      </c>
      <c r="Z3" s="58" t="s">
        <v>55</v>
      </c>
      <c r="AA3" s="62" t="s">
        <v>56</v>
      </c>
      <c r="AB3" s="123" t="s">
        <v>54</v>
      </c>
      <c r="AC3" s="58" t="s">
        <v>55</v>
      </c>
      <c r="AD3" s="62" t="s">
        <v>56</v>
      </c>
      <c r="AE3" s="123" t="s">
        <v>54</v>
      </c>
      <c r="AF3" s="58" t="s">
        <v>55</v>
      </c>
      <c r="AG3" s="62" t="s">
        <v>56</v>
      </c>
      <c r="AH3" s="123" t="s">
        <v>54</v>
      </c>
      <c r="AI3" s="58" t="s">
        <v>55</v>
      </c>
      <c r="AJ3" s="62" t="s">
        <v>56</v>
      </c>
      <c r="AK3" s="123" t="s">
        <v>54</v>
      </c>
      <c r="AL3" s="58" t="s">
        <v>55</v>
      </c>
      <c r="AM3" s="62" t="s">
        <v>56</v>
      </c>
    </row>
    <row r="4" spans="1:39" ht="82.5" customHeight="1">
      <c r="B4" s="130"/>
      <c r="C4" s="127"/>
      <c r="D4" s="127"/>
      <c r="E4" s="127"/>
      <c r="F4" s="133"/>
      <c r="G4" s="124"/>
      <c r="H4" s="59"/>
      <c r="I4" s="62"/>
      <c r="J4" s="124"/>
      <c r="K4" s="59"/>
      <c r="L4" s="62"/>
      <c r="M4" s="124"/>
      <c r="N4" s="59"/>
      <c r="O4" s="62"/>
      <c r="P4" s="124"/>
      <c r="Q4" s="59"/>
      <c r="R4" s="62"/>
      <c r="S4" s="124"/>
      <c r="T4" s="59"/>
      <c r="U4" s="62"/>
      <c r="V4" s="124"/>
      <c r="W4" s="59"/>
      <c r="X4" s="62"/>
      <c r="Y4" s="124"/>
      <c r="Z4" s="59"/>
      <c r="AA4" s="62"/>
      <c r="AB4" s="124"/>
      <c r="AC4" s="59"/>
      <c r="AD4" s="62"/>
      <c r="AE4" s="124"/>
      <c r="AF4" s="59"/>
      <c r="AG4" s="62"/>
      <c r="AH4" s="124"/>
      <c r="AI4" s="59"/>
      <c r="AJ4" s="62"/>
      <c r="AK4" s="124"/>
      <c r="AL4" s="59"/>
      <c r="AM4" s="62"/>
    </row>
    <row r="5" spans="1:39" ht="132" customHeight="1">
      <c r="B5" s="88">
        <v>1</v>
      </c>
      <c r="C5" s="79" t="s">
        <v>57</v>
      </c>
      <c r="D5" s="80" t="s">
        <v>58</v>
      </c>
      <c r="E5" s="80" t="s">
        <v>59</v>
      </c>
      <c r="F5" s="82">
        <v>2</v>
      </c>
      <c r="G5" s="57"/>
      <c r="H5" s="54"/>
      <c r="I5" s="61">
        <f>$F$5*G5</f>
        <v>0</v>
      </c>
      <c r="J5" s="57"/>
      <c r="K5" s="54"/>
      <c r="L5" s="61">
        <f>$F$5*J5</f>
        <v>0</v>
      </c>
      <c r="M5" s="57"/>
      <c r="N5" s="54"/>
      <c r="O5" s="61">
        <f>$F$5*M5</f>
        <v>0</v>
      </c>
      <c r="P5" s="57"/>
      <c r="Q5" s="54"/>
      <c r="R5" s="61">
        <f>$F$5*P5</f>
        <v>0</v>
      </c>
      <c r="S5" s="57"/>
      <c r="T5" s="54"/>
      <c r="U5" s="61">
        <f>$F$5*S5</f>
        <v>0</v>
      </c>
      <c r="V5" s="57"/>
      <c r="W5" s="54"/>
      <c r="X5" s="61">
        <f>$F$5*V5</f>
        <v>0</v>
      </c>
      <c r="Y5" s="57"/>
      <c r="Z5" s="54"/>
      <c r="AA5" s="61">
        <f>$F$5*Y5</f>
        <v>0</v>
      </c>
      <c r="AB5" s="57"/>
      <c r="AC5" s="54"/>
      <c r="AD5" s="61">
        <f>$F$5*AB5</f>
        <v>0</v>
      </c>
      <c r="AE5" s="57"/>
      <c r="AF5" s="54"/>
      <c r="AG5" s="61">
        <f>$F$5*AE5</f>
        <v>0</v>
      </c>
      <c r="AH5" s="57"/>
      <c r="AI5" s="54"/>
      <c r="AJ5" s="61">
        <f>$F$5*AH5</f>
        <v>0</v>
      </c>
      <c r="AK5" s="57"/>
      <c r="AL5" s="54"/>
      <c r="AM5" s="61">
        <f>$F$5*AK5</f>
        <v>0</v>
      </c>
    </row>
    <row r="6" spans="1:39" ht="147" customHeight="1">
      <c r="B6" s="88">
        <v>2</v>
      </c>
      <c r="C6" s="79" t="s">
        <v>57</v>
      </c>
      <c r="D6" s="80" t="s">
        <v>60</v>
      </c>
      <c r="E6" s="80" t="s">
        <v>61</v>
      </c>
      <c r="F6" s="82">
        <v>3</v>
      </c>
      <c r="G6" s="57"/>
      <c r="H6" s="54"/>
      <c r="I6" s="61">
        <f>$F$6*G6</f>
        <v>0</v>
      </c>
      <c r="J6" s="57"/>
      <c r="K6" s="54"/>
      <c r="L6" s="61">
        <f>$F$6*J6</f>
        <v>0</v>
      </c>
      <c r="M6" s="57"/>
      <c r="N6" s="54"/>
      <c r="O6" s="61">
        <f>$F$6*M6</f>
        <v>0</v>
      </c>
      <c r="P6" s="57"/>
      <c r="Q6" s="54"/>
      <c r="R6" s="61">
        <f>$F$6*P6</f>
        <v>0</v>
      </c>
      <c r="S6" s="57"/>
      <c r="T6" s="54"/>
      <c r="U6" s="61">
        <f>$F$6*S6</f>
        <v>0</v>
      </c>
      <c r="V6" s="57"/>
      <c r="W6" s="54"/>
      <c r="X6" s="61">
        <f>$F$6*V6</f>
        <v>0</v>
      </c>
      <c r="Y6" s="57"/>
      <c r="Z6" s="54"/>
      <c r="AA6" s="61">
        <f>$F$6*Y6</f>
        <v>0</v>
      </c>
      <c r="AB6" s="57"/>
      <c r="AC6" s="54"/>
      <c r="AD6" s="61">
        <f>$F$6*AB6</f>
        <v>0</v>
      </c>
      <c r="AE6" s="57"/>
      <c r="AF6" s="54"/>
      <c r="AG6" s="61">
        <f>$F$6*AE6</f>
        <v>0</v>
      </c>
      <c r="AH6" s="57"/>
      <c r="AI6" s="54"/>
      <c r="AJ6" s="61">
        <f>$F$6*AH6</f>
        <v>0</v>
      </c>
      <c r="AK6" s="57"/>
      <c r="AL6" s="54"/>
      <c r="AM6" s="61">
        <f>$F$6*AK6</f>
        <v>0</v>
      </c>
    </row>
    <row r="7" spans="1:39" ht="90" customHeight="1">
      <c r="B7" s="88">
        <v>3</v>
      </c>
      <c r="C7" s="79" t="s">
        <v>57</v>
      </c>
      <c r="D7" s="80" t="s">
        <v>62</v>
      </c>
      <c r="E7" s="87" t="s">
        <v>63</v>
      </c>
      <c r="F7" s="81"/>
      <c r="G7" s="57"/>
      <c r="H7" s="54"/>
      <c r="I7" s="61">
        <f>$F$6*G7</f>
        <v>0</v>
      </c>
      <c r="J7" s="57"/>
      <c r="K7" s="54"/>
      <c r="L7" s="61">
        <f>$F$6*J7</f>
        <v>0</v>
      </c>
      <c r="M7" s="57"/>
      <c r="N7" s="54"/>
      <c r="O7" s="61">
        <f>$F$6*M7</f>
        <v>0</v>
      </c>
      <c r="P7" s="57"/>
      <c r="Q7" s="54"/>
      <c r="R7" s="61">
        <f>$F$6*P7</f>
        <v>0</v>
      </c>
      <c r="S7" s="57"/>
      <c r="T7" s="54"/>
      <c r="U7" s="61">
        <f>$F$6*S7</f>
        <v>0</v>
      </c>
      <c r="V7" s="57"/>
      <c r="W7" s="54"/>
      <c r="X7" s="61">
        <f>$F$6*V7</f>
        <v>0</v>
      </c>
      <c r="Y7" s="57"/>
      <c r="Z7" s="54"/>
      <c r="AA7" s="61">
        <f>$F$6*Y7</f>
        <v>0</v>
      </c>
      <c r="AB7" s="57"/>
      <c r="AC7" s="54"/>
      <c r="AD7" s="61">
        <f>$F$6*AB7</f>
        <v>0</v>
      </c>
      <c r="AE7" s="57"/>
      <c r="AF7" s="54"/>
      <c r="AG7" s="61">
        <f>$F$6*AE7</f>
        <v>0</v>
      </c>
      <c r="AH7" s="57"/>
      <c r="AI7" s="54"/>
      <c r="AJ7" s="61">
        <f>$F$6*AH7</f>
        <v>0</v>
      </c>
      <c r="AK7" s="57"/>
      <c r="AL7" s="54"/>
      <c r="AM7" s="61">
        <f>$F$6*AK7</f>
        <v>0</v>
      </c>
    </row>
    <row r="8" spans="1:39" s="73" customFormat="1" ht="26.25" customHeight="1">
      <c r="B8" s="74"/>
      <c r="C8" s="63"/>
      <c r="D8" s="75"/>
      <c r="E8" s="75"/>
      <c r="F8" s="83" t="s">
        <v>64</v>
      </c>
      <c r="G8" s="145"/>
      <c r="H8" s="146"/>
      <c r="J8" s="147"/>
      <c r="K8" s="147"/>
      <c r="M8" s="121"/>
      <c r="N8" s="121"/>
      <c r="O8" s="76"/>
      <c r="P8" s="121"/>
      <c r="Q8" s="121"/>
      <c r="R8" s="76"/>
      <c r="S8" s="121"/>
      <c r="T8" s="121"/>
      <c r="U8" s="76"/>
      <c r="V8" s="121"/>
      <c r="W8" s="121"/>
      <c r="X8" s="76"/>
      <c r="Y8" s="145"/>
      <c r="Z8" s="146"/>
      <c r="AB8" s="147"/>
      <c r="AC8" s="147"/>
      <c r="AE8" s="121"/>
      <c r="AF8" s="121"/>
      <c r="AG8" s="76"/>
      <c r="AH8" s="121"/>
      <c r="AI8" s="121"/>
      <c r="AJ8" s="76"/>
      <c r="AK8" s="121"/>
      <c r="AL8" s="121"/>
      <c r="AM8" s="76"/>
    </row>
    <row r="9" spans="1:39">
      <c r="M9" s="40"/>
      <c r="N9" s="40"/>
      <c r="O9" s="41"/>
      <c r="P9" s="41"/>
      <c r="Q9" s="41"/>
      <c r="R9" s="41"/>
      <c r="S9" s="41"/>
      <c r="T9" s="41"/>
      <c r="U9" s="41"/>
      <c r="V9" s="41"/>
      <c r="W9" s="41"/>
      <c r="X9" s="41"/>
      <c r="AE9" s="40"/>
      <c r="AF9" s="40"/>
      <c r="AG9" s="41"/>
      <c r="AH9" s="41"/>
      <c r="AI9" s="41"/>
      <c r="AJ9" s="41"/>
      <c r="AK9" s="41"/>
      <c r="AL9" s="41"/>
      <c r="AM9" s="41"/>
    </row>
    <row r="10" spans="1:39">
      <c r="M10" s="43"/>
      <c r="N10" s="43"/>
      <c r="O10" s="44"/>
      <c r="P10" s="44"/>
      <c r="Q10" s="44"/>
      <c r="R10" s="44"/>
      <c r="S10" s="44"/>
      <c r="T10" s="44"/>
      <c r="U10" s="44"/>
      <c r="V10" s="44"/>
      <c r="W10" s="44"/>
      <c r="X10" s="44"/>
      <c r="AE10" s="43"/>
      <c r="AF10" s="43"/>
      <c r="AG10" s="44"/>
      <c r="AH10" s="44"/>
      <c r="AI10" s="44"/>
      <c r="AJ10" s="44"/>
      <c r="AK10" s="44"/>
      <c r="AL10" s="44"/>
      <c r="AM10" s="44"/>
    </row>
    <row r="11" spans="1:39" s="64" customFormat="1" ht="15.75">
      <c r="B11" s="65"/>
      <c r="C11" s="66"/>
      <c r="D11" s="67"/>
      <c r="E11" s="67"/>
      <c r="F11" s="68" t="s">
        <v>65</v>
      </c>
      <c r="G11" s="69"/>
      <c r="H11" s="69"/>
      <c r="I11" s="70">
        <f>SUM(I5:I7)</f>
        <v>0</v>
      </c>
      <c r="J11" s="69"/>
      <c r="K11" s="69"/>
      <c r="L11" s="70">
        <f>SUM(L5:L7)</f>
        <v>0</v>
      </c>
      <c r="M11" s="71"/>
      <c r="N11" s="71"/>
      <c r="O11" s="70">
        <f>SUM(O5:O7)</f>
        <v>0</v>
      </c>
      <c r="P11" s="72"/>
      <c r="Q11" s="72"/>
      <c r="R11" s="70">
        <f>SUM(R5:R7)</f>
        <v>0</v>
      </c>
      <c r="S11" s="72"/>
      <c r="T11" s="72"/>
      <c r="U11" s="70">
        <f>SUM(U5:U7)</f>
        <v>0</v>
      </c>
      <c r="V11" s="72"/>
      <c r="W11" s="72"/>
      <c r="X11" s="70">
        <f>SUM(X5:X7)</f>
        <v>0</v>
      </c>
      <c r="Y11" s="69"/>
      <c r="Z11" s="69"/>
      <c r="AA11" s="70">
        <f>SUM(AA5:AA7)</f>
        <v>0</v>
      </c>
      <c r="AB11" s="69"/>
      <c r="AC11" s="69"/>
      <c r="AD11" s="70">
        <f>SUM(AD5:AD7)</f>
        <v>0</v>
      </c>
      <c r="AE11" s="71"/>
      <c r="AF11" s="71"/>
      <c r="AG11" s="70">
        <f>SUM(AG5:AG7)</f>
        <v>0</v>
      </c>
      <c r="AH11" s="72"/>
      <c r="AI11" s="72"/>
      <c r="AJ11" s="70">
        <f>SUM(AJ5:AJ7)</f>
        <v>0</v>
      </c>
      <c r="AK11" s="72"/>
      <c r="AL11" s="72"/>
      <c r="AM11" s="70">
        <f>SUM(AM5:AM7)</f>
        <v>0</v>
      </c>
    </row>
    <row r="12" spans="1:39">
      <c r="B12" s="38"/>
      <c r="C12" s="39"/>
      <c r="D12" s="45"/>
      <c r="E12" s="45"/>
      <c r="F12" s="46"/>
      <c r="G12" s="46"/>
      <c r="H12" s="46"/>
      <c r="I12" s="46"/>
      <c r="J12" s="46"/>
      <c r="K12" s="46"/>
      <c r="L12" s="46"/>
      <c r="M12" s="47"/>
      <c r="N12" s="47"/>
      <c r="O12" s="46"/>
      <c r="P12" s="46"/>
      <c r="Q12" s="46"/>
      <c r="R12" s="46"/>
      <c r="S12" s="46"/>
      <c r="T12" s="46"/>
      <c r="U12" s="46"/>
      <c r="V12" s="46"/>
      <c r="W12" s="46"/>
      <c r="X12" s="46"/>
      <c r="Y12" s="46"/>
      <c r="Z12" s="46"/>
      <c r="AA12" s="46"/>
      <c r="AB12" s="46"/>
      <c r="AC12" s="46"/>
      <c r="AD12" s="46"/>
      <c r="AE12" s="47"/>
      <c r="AF12" s="47"/>
      <c r="AG12" s="46"/>
      <c r="AH12" s="46"/>
      <c r="AI12" s="46"/>
      <c r="AJ12" s="46"/>
      <c r="AK12" s="46"/>
      <c r="AL12" s="46"/>
      <c r="AM12" s="46"/>
    </row>
    <row r="13" spans="1:39" ht="15.75" thickBot="1">
      <c r="B13" s="143" t="s">
        <v>66</v>
      </c>
      <c r="C13" s="144"/>
      <c r="D13" s="144"/>
      <c r="E13" s="144"/>
      <c r="F13" s="50"/>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row>
    <row r="14" spans="1:39" s="85" customFormat="1" ht="111" customHeight="1" thickBot="1">
      <c r="B14" s="134" t="s">
        <v>67</v>
      </c>
      <c r="C14" s="135"/>
      <c r="D14" s="135"/>
      <c r="E14" s="136"/>
      <c r="F14" s="86"/>
      <c r="G14" s="137"/>
      <c r="H14" s="138"/>
      <c r="I14" s="139"/>
      <c r="J14" s="140"/>
      <c r="K14" s="141"/>
      <c r="L14" s="142"/>
      <c r="M14" s="140"/>
      <c r="N14" s="141"/>
      <c r="O14" s="142"/>
      <c r="P14" s="140"/>
      <c r="Q14" s="141"/>
      <c r="R14" s="142"/>
      <c r="S14" s="140"/>
      <c r="T14" s="141"/>
      <c r="U14" s="142"/>
      <c r="V14" s="140"/>
      <c r="W14" s="141"/>
      <c r="X14" s="142"/>
      <c r="Y14" s="137"/>
      <c r="Z14" s="138"/>
      <c r="AA14" s="139"/>
      <c r="AB14" s="140"/>
      <c r="AC14" s="141"/>
      <c r="AD14" s="142"/>
      <c r="AE14" s="140"/>
      <c r="AF14" s="141"/>
      <c r="AG14" s="142"/>
      <c r="AH14" s="140"/>
      <c r="AI14" s="141"/>
      <c r="AJ14" s="142"/>
      <c r="AK14" s="140"/>
      <c r="AL14" s="141"/>
      <c r="AM14" s="142"/>
    </row>
    <row r="15" spans="1:39" ht="12.75" thickBot="1">
      <c r="B15" s="51"/>
      <c r="C15" s="52"/>
      <c r="D15" s="55"/>
      <c r="E15" s="60"/>
      <c r="F15" s="53"/>
      <c r="G15" s="84"/>
      <c r="H15" s="78"/>
      <c r="I15" s="78"/>
      <c r="J15" s="78"/>
      <c r="K15" s="78"/>
      <c r="L15" s="78"/>
      <c r="M15" s="78"/>
      <c r="N15" s="78"/>
      <c r="O15" s="78"/>
      <c r="P15" s="78"/>
      <c r="Q15" s="78"/>
      <c r="R15" s="78"/>
      <c r="S15" s="78"/>
      <c r="T15" s="78"/>
      <c r="U15" s="78"/>
      <c r="V15" s="78"/>
      <c r="W15" s="78"/>
      <c r="X15" s="78"/>
    </row>
    <row r="16" spans="1:39">
      <c r="B16" s="49"/>
      <c r="C16" s="49"/>
      <c r="D16" s="56"/>
      <c r="E16" s="56"/>
      <c r="F16" s="49"/>
      <c r="G16" s="49"/>
      <c r="H16" s="49"/>
      <c r="I16" s="49"/>
      <c r="J16" s="49"/>
      <c r="K16" s="49"/>
      <c r="L16" s="49"/>
      <c r="M16" s="49"/>
      <c r="N16" s="49"/>
      <c r="O16" s="49"/>
      <c r="P16" s="49"/>
      <c r="Q16" s="49"/>
      <c r="R16" s="49"/>
      <c r="S16" s="49"/>
      <c r="T16" s="49"/>
      <c r="U16" s="49"/>
      <c r="V16" s="49"/>
      <c r="W16" s="49"/>
      <c r="X16" s="49"/>
    </row>
  </sheetData>
  <mergeCells count="41">
    <mergeCell ref="AK3:AK4"/>
    <mergeCell ref="AK8:AL8"/>
    <mergeCell ref="AK14:AM14"/>
    <mergeCell ref="S14:U14"/>
    <mergeCell ref="V14:X14"/>
    <mergeCell ref="V8:W8"/>
    <mergeCell ref="Y14:AA14"/>
    <mergeCell ref="AB14:AD14"/>
    <mergeCell ref="AE14:AG14"/>
    <mergeCell ref="AH14:AJ14"/>
    <mergeCell ref="AB3:AB4"/>
    <mergeCell ref="AE3:AE4"/>
    <mergeCell ref="AH3:AH4"/>
    <mergeCell ref="Y8:Z8"/>
    <mergeCell ref="AB8:AC8"/>
    <mergeCell ref="AE8:AF8"/>
    <mergeCell ref="B13:E13"/>
    <mergeCell ref="S8:T8"/>
    <mergeCell ref="P8:Q8"/>
    <mergeCell ref="G8:H8"/>
    <mergeCell ref="J8:K8"/>
    <mergeCell ref="M8:N8"/>
    <mergeCell ref="B14:E14"/>
    <mergeCell ref="G14:I14"/>
    <mergeCell ref="J14:L14"/>
    <mergeCell ref="M14:O14"/>
    <mergeCell ref="P14:R14"/>
    <mergeCell ref="AH8:AI8"/>
    <mergeCell ref="B1:Y1"/>
    <mergeCell ref="P3:P4"/>
    <mergeCell ref="E2:E4"/>
    <mergeCell ref="S3:S4"/>
    <mergeCell ref="V3:V4"/>
    <mergeCell ref="M3:M4"/>
    <mergeCell ref="B2:B4"/>
    <mergeCell ref="C2:C4"/>
    <mergeCell ref="D2:D4"/>
    <mergeCell ref="F2:F4"/>
    <mergeCell ref="G3:G4"/>
    <mergeCell ref="J3:J4"/>
    <mergeCell ref="Y3:Y4"/>
  </mergeCells>
  <pageMargins left="0.25" right="0.25" top="0.75" bottom="0.75" header="0.3" footer="0.3"/>
  <pageSetup paperSize="9" scale="3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dee3ff7-fc88-4cb5-a940-6d87a0b5cdd8" xsi:nil="true"/>
    <lcf76f155ced4ddcb4097134ff3c332f xmlns="2e72abea-d8d8-4ba8-988a-4cb1afab4a86">
      <Terms xmlns="http://schemas.microsoft.com/office/infopath/2007/PartnerControls"/>
    </lcf76f155ced4ddcb4097134ff3c332f>
    <SharedWithUsers xmlns="9dee3ff7-fc88-4cb5-a940-6d87a0b5cdd8">
      <UserInfo>
        <DisplayName>Paweł Ślusarczyk</DisplayName>
        <AccountId>74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EFF28EA352A47429E2C54C2E1CDF7D9" ma:contentTypeVersion="14" ma:contentTypeDescription="Utwórz nowy dokument." ma:contentTypeScope="" ma:versionID="d5c28d1ec61cb63dca3b70f482fcfb0a">
  <xsd:schema xmlns:xsd="http://www.w3.org/2001/XMLSchema" xmlns:xs="http://www.w3.org/2001/XMLSchema" xmlns:p="http://schemas.microsoft.com/office/2006/metadata/properties" xmlns:ns2="2e72abea-d8d8-4ba8-988a-4cb1afab4a86" xmlns:ns3="9dee3ff7-fc88-4cb5-a940-6d87a0b5cdd8" targetNamespace="http://schemas.microsoft.com/office/2006/metadata/properties" ma:root="true" ma:fieldsID="32c8ac6ebf603558754b3b16617bdecc" ns2:_="" ns3:_="">
    <xsd:import namespace="2e72abea-d8d8-4ba8-988a-4cb1afab4a86"/>
    <xsd:import namespace="9dee3ff7-fc88-4cb5-a940-6d87a0b5cd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2abea-d8d8-4ba8-988a-4cb1afab4a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Tagi obrazów" ma:readOnly="false" ma:fieldId="{5cf76f15-5ced-4ddc-b409-7134ff3c332f}" ma:taxonomyMulti="true" ma:sspId="0588426c-d31e-4e49-8c5d-1b13a96b5635"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ee3ff7-fc88-4cb5-a940-6d87a0b5cdd8" elementFormDefault="qualified">
    <xsd:import namespace="http://schemas.microsoft.com/office/2006/documentManagement/types"/>
    <xsd:import namespace="http://schemas.microsoft.com/office/infopath/2007/PartnerControls"/>
    <xsd:element name="SharedWithUsers" ma:index="12"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Udostępnione dla — szczegóły" ma:internalName="SharedWithDetails" ma:readOnly="true">
      <xsd:simpleType>
        <xsd:restriction base="dms:Note">
          <xsd:maxLength value="255"/>
        </xsd:restriction>
      </xsd:simpleType>
    </xsd:element>
    <xsd:element name="TaxCatchAll" ma:index="16" nillable="true" ma:displayName="Taxonomy Catch All Column" ma:hidden="true" ma:list="{1a243d19-ca80-4022-b1ae-ef29aa5d7389}" ma:internalName="TaxCatchAll" ma:showField="CatchAllData" ma:web="9dee3ff7-fc88-4cb5-a940-6d87a0b5cd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A17C95-D447-4EA0-9120-B2D23CDC620E}"/>
</file>

<file path=customXml/itemProps2.xml><?xml version="1.0" encoding="utf-8"?>
<ds:datastoreItem xmlns:ds="http://schemas.openxmlformats.org/officeDocument/2006/customXml" ds:itemID="{47F10DF9-418E-4D48-A0EA-8CCC51B6FA40}"/>
</file>

<file path=customXml/itemProps3.xml><?xml version="1.0" encoding="utf-8"?>
<ds:datastoreItem xmlns:ds="http://schemas.openxmlformats.org/officeDocument/2006/customXml" ds:itemID="{C5D51FC9-E307-419D-93D7-60E30A338D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Hatch</dc:creator>
  <cp:keywords/>
  <dc:description/>
  <cp:lastModifiedBy>Paulina Orzech</cp:lastModifiedBy>
  <cp:revision/>
  <dcterms:created xsi:type="dcterms:W3CDTF">2016-10-23T12:29:47Z</dcterms:created>
  <dcterms:modified xsi:type="dcterms:W3CDTF">2025-10-29T10:35:45Z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0x010100CEFF28EA352A47429E2C54C2E1CDF7D9</vt:lpwstr>
  </property>
  <property fmtid="{D5CDD505-2E9C-101B-9397-08002B2CF9AE}" pid="3" name="MediaServiceImageTags">
    <vt:lpwstr/>
  </property>
</Properties>
</file>